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d.docs.live.net/c12f2ced0aa05bd3/デスクトップ/"/>
    </mc:Choice>
  </mc:AlternateContent>
  <xr:revisionPtr revIDLastSave="3" documentId="8_{30A24DE8-25A4-4CDB-ABFD-A0008B6F9309}" xr6:coauthVersionLast="47" xr6:coauthVersionMax="47" xr10:uidLastSave="{930FEBDB-8830-4656-A7D9-6D2AEB79CD05}"/>
  <bookViews>
    <workbookView xWindow="-120" yWindow="-120" windowWidth="29040" windowHeight="15720" tabRatio="809" activeTab="1" xr2:uid="{B9C9259A-87C1-4544-86DD-4D9E3F699D30}"/>
  </bookViews>
  <sheets>
    <sheet name="申請書他(記入例)" sheetId="4" r:id="rId1"/>
    <sheet name="設備利用申請書他" sheetId="1" r:id="rId2"/>
    <sheet name="承認書" sheetId="6" state="hidden" r:id="rId3"/>
    <sheet name="免除理由" sheetId="3" state="hidden" r:id="rId4"/>
    <sheet name="（参考）施設利用料" sheetId="5" state="hidden" r:id="rId5"/>
    <sheet name="設備利用申請書他PDF用" sheetId="7" state="hidden" r:id="rId6"/>
    <sheet name="記入例（PDF用）" sheetId="9" state="hidden" r:id="rId7"/>
  </sheets>
  <definedNames>
    <definedName name="_xlnm.Print_Area" localSheetId="6">'記入例（PDF用）'!$A$1:$H$30</definedName>
    <definedName name="_xlnm.Print_Area" localSheetId="2">承認書!$A$1:$H$32</definedName>
    <definedName name="_xlnm.Print_Area" localSheetId="1">設備利用申請書他!$A$1:$H$30</definedName>
    <definedName name="_xlnm.Print_Area" localSheetId="5">設備利用申請書他PDF用!$A$1:$H$30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6" l="1"/>
  <c r="J22" i="9"/>
  <c r="J21" i="9"/>
  <c r="J20" i="9"/>
  <c r="J19" i="9"/>
  <c r="E22" i="6"/>
  <c r="E20" i="6"/>
  <c r="E21" i="6"/>
  <c r="D21" i="6"/>
  <c r="D22" i="6"/>
  <c r="D20" i="6"/>
  <c r="D19" i="6"/>
  <c r="J22" i="7"/>
  <c r="J21" i="7"/>
  <c r="J20" i="7"/>
  <c r="J19" i="7"/>
  <c r="D16" i="4" l="1"/>
  <c r="E16" i="6"/>
  <c r="C16" i="6"/>
  <c r="D16" i="1"/>
  <c r="D16" i="6" s="1"/>
  <c r="C31" i="6" l="1"/>
  <c r="D30" i="6"/>
  <c r="D29" i="6"/>
  <c r="D28" i="6"/>
  <c r="D27" i="6"/>
  <c r="C24" i="6"/>
  <c r="C25" i="6" s="1"/>
  <c r="C20" i="6"/>
  <c r="C21" i="6"/>
  <c r="C22" i="6"/>
  <c r="C19" i="6"/>
  <c r="J19" i="6" s="1"/>
  <c r="G19" i="6" s="1"/>
  <c r="C17" i="6"/>
  <c r="C15" i="6"/>
  <c r="C14" i="6"/>
  <c r="B13" i="6"/>
  <c r="B4" i="6"/>
  <c r="B5" i="6"/>
  <c r="G3" i="6"/>
  <c r="J20" i="1"/>
  <c r="J21" i="1"/>
  <c r="J22" i="1"/>
  <c r="J19" i="1"/>
  <c r="J22" i="6" l="1"/>
  <c r="G22" i="6" s="1"/>
  <c r="J21" i="6"/>
  <c r="G21" i="6" s="1"/>
  <c r="J20" i="6"/>
  <c r="G20" i="6" s="1"/>
  <c r="G23" i="6" l="1"/>
  <c r="F25" i="6" s="1"/>
  <c r="C26" i="6" s="1"/>
</calcChain>
</file>

<file path=xl/sharedStrings.xml><?xml version="1.0" encoding="utf-8"?>
<sst xmlns="http://schemas.openxmlformats.org/spreadsheetml/2006/main" count="291" uniqueCount="136">
  <si>
    <t>公益財団法人</t>
    <rPh sb="0" eb="6">
      <t>コウエキザイダンホウジン</t>
    </rPh>
    <phoneticPr fontId="2"/>
  </si>
  <si>
    <t>福島イノベーションコースト推進機構理事長　様</t>
    <rPh sb="0" eb="2">
      <t>フクシマ</t>
    </rPh>
    <rPh sb="13" eb="17">
      <t>スイシンキコウ</t>
    </rPh>
    <rPh sb="17" eb="20">
      <t>リジチョウ</t>
    </rPh>
    <rPh sb="21" eb="22">
      <t>サマ</t>
    </rPh>
    <phoneticPr fontId="2"/>
  </si>
  <si>
    <t>申請者</t>
    <rPh sb="0" eb="3">
      <t>シンセイシャ</t>
    </rPh>
    <phoneticPr fontId="2"/>
  </si>
  <si>
    <t>学校名/機関名</t>
    <rPh sb="0" eb="2">
      <t>ガッコウ</t>
    </rPh>
    <rPh sb="2" eb="3">
      <t>メイ</t>
    </rPh>
    <rPh sb="4" eb="7">
      <t>キカンメイ</t>
    </rPh>
    <phoneticPr fontId="2"/>
  </si>
  <si>
    <t>住所/所在地</t>
    <rPh sb="0" eb="2">
      <t>ジュウショ</t>
    </rPh>
    <rPh sb="3" eb="6">
      <t>ショザイチ</t>
    </rPh>
    <phoneticPr fontId="2"/>
  </si>
  <si>
    <t>代表者の職・氏名</t>
    <rPh sb="0" eb="3">
      <t>ダイヒョウシャ</t>
    </rPh>
    <rPh sb="4" eb="5">
      <t>ショク</t>
    </rPh>
    <rPh sb="6" eb="8">
      <t>シメイ</t>
    </rPh>
    <phoneticPr fontId="2"/>
  </si>
  <si>
    <t>職・氏名：</t>
    <rPh sb="0" eb="1">
      <t>ショク</t>
    </rPh>
    <rPh sb="2" eb="4">
      <t>シメイ</t>
    </rPh>
    <phoneticPr fontId="2"/>
  </si>
  <si>
    <t>電話：</t>
    <rPh sb="0" eb="2">
      <t>デンワ</t>
    </rPh>
    <phoneticPr fontId="2"/>
  </si>
  <si>
    <t>電子メール：</t>
    <rPh sb="0" eb="2">
      <t>デンシ</t>
    </rPh>
    <phoneticPr fontId="2"/>
  </si>
  <si>
    <t>福島イノベーションコースト推進機構理事長</t>
    <rPh sb="0" eb="2">
      <t>フクシマ</t>
    </rPh>
    <rPh sb="13" eb="17">
      <t>スイシンキコウ</t>
    </rPh>
    <rPh sb="17" eb="20">
      <t>リジチョウ</t>
    </rPh>
    <phoneticPr fontId="2"/>
  </si>
  <si>
    <t>様</t>
    <rPh sb="0" eb="1">
      <t>サマ</t>
    </rPh>
    <phoneticPr fontId="2"/>
  </si>
  <si>
    <t>免除率</t>
    <rPh sb="0" eb="3">
      <t>メンジョリツ</t>
    </rPh>
    <phoneticPr fontId="2"/>
  </si>
  <si>
    <t>備考</t>
    <rPh sb="0" eb="2">
      <t>ビコウ</t>
    </rPh>
    <phoneticPr fontId="2"/>
  </si>
  <si>
    <t>円</t>
    <rPh sb="0" eb="1">
      <t>エン</t>
    </rPh>
    <phoneticPr fontId="2"/>
  </si>
  <si>
    <t>5福イ伝第○○号</t>
    <rPh sb="1" eb="2">
      <t>フク</t>
    </rPh>
    <rPh sb="3" eb="4">
      <t>デン</t>
    </rPh>
    <rPh sb="4" eb="5">
      <t>ダイ</t>
    </rPh>
    <rPh sb="7" eb="8">
      <t>ゴウ</t>
    </rPh>
    <phoneticPr fontId="2"/>
  </si>
  <si>
    <t>　次のとおり東日本大震災・原子力災害伝承館の研修室・設備を使用したいので申請します。</t>
    <rPh sb="1" eb="2">
      <t>ツギ</t>
    </rPh>
    <rPh sb="6" eb="12">
      <t>ヒガシニホンダイシンサイ</t>
    </rPh>
    <rPh sb="13" eb="21">
      <t>ゲンシリョクサイガイデンショウカン</t>
    </rPh>
    <rPh sb="22" eb="25">
      <t>ケンシュウシツ</t>
    </rPh>
    <rPh sb="26" eb="28">
      <t>セツビ</t>
    </rPh>
    <rPh sb="29" eb="31">
      <t>シヨウ</t>
    </rPh>
    <rPh sb="36" eb="38">
      <t>シンセイ</t>
    </rPh>
    <phoneticPr fontId="2"/>
  </si>
  <si>
    <t>催しの名称</t>
    <rPh sb="0" eb="1">
      <t>モヨオ</t>
    </rPh>
    <rPh sb="3" eb="5">
      <t>メイショウ</t>
    </rPh>
    <phoneticPr fontId="2"/>
  </si>
  <si>
    <r>
      <t>使用目的</t>
    </r>
    <r>
      <rPr>
        <sz val="9"/>
        <color theme="1"/>
        <rFont val="ＭＳ 明朝"/>
        <family val="1"/>
        <charset val="128"/>
      </rPr>
      <t xml:space="preserve">
(催しの内容)</t>
    </r>
    <rPh sb="0" eb="2">
      <t>シヨウ</t>
    </rPh>
    <rPh sb="2" eb="4">
      <t>モクテキ</t>
    </rPh>
    <rPh sb="6" eb="7">
      <t>モヨオ</t>
    </rPh>
    <rPh sb="9" eb="11">
      <t>ナイヨウ</t>
    </rPh>
    <phoneticPr fontId="2"/>
  </si>
  <si>
    <t>使用する研修室</t>
    <rPh sb="0" eb="2">
      <t>シヨウ</t>
    </rPh>
    <rPh sb="4" eb="7">
      <t>ケンシュウシツ</t>
    </rPh>
    <phoneticPr fontId="2"/>
  </si>
  <si>
    <t>使用年月日</t>
    <rPh sb="0" eb="2">
      <t>シヨウ</t>
    </rPh>
    <rPh sb="2" eb="5">
      <t>ネンガッピ</t>
    </rPh>
    <phoneticPr fontId="2"/>
  </si>
  <si>
    <t>使用する設備</t>
    <rPh sb="0" eb="2">
      <t>シヨウ</t>
    </rPh>
    <rPh sb="4" eb="6">
      <t>セツビ</t>
    </rPh>
    <phoneticPr fontId="2"/>
  </si>
  <si>
    <r>
      <t xml:space="preserve">免除申請の理由
</t>
    </r>
    <r>
      <rPr>
        <sz val="8"/>
        <color theme="1"/>
        <rFont val="ＭＳ 明朝"/>
        <family val="1"/>
        <charset val="128"/>
      </rPr>
      <t>（免除理由に該当する
場合の選択）</t>
    </r>
    <rPh sb="0" eb="2">
      <t>メンジョ</t>
    </rPh>
    <rPh sb="2" eb="4">
      <t>シンセイ</t>
    </rPh>
    <rPh sb="5" eb="7">
      <t>リユウ</t>
    </rPh>
    <rPh sb="9" eb="13">
      <t>メンジョリユウ</t>
    </rPh>
    <rPh sb="14" eb="16">
      <t>ガイトウ</t>
    </rPh>
    <rPh sb="19" eb="21">
      <t>バアイ</t>
    </rPh>
    <rPh sb="22" eb="24">
      <t>センタク</t>
    </rPh>
    <phoneticPr fontId="2"/>
  </si>
  <si>
    <t>使用責任者</t>
    <rPh sb="0" eb="2">
      <t>シヨウ</t>
    </rPh>
    <rPh sb="2" eb="5">
      <t>セキニンシャ</t>
    </rPh>
    <phoneticPr fontId="2"/>
  </si>
  <si>
    <t>所属：</t>
    <rPh sb="0" eb="2">
      <t>ショゾク</t>
    </rPh>
    <phoneticPr fontId="2"/>
  </si>
  <si>
    <t>利用者数</t>
    <rPh sb="0" eb="4">
      <t>リヨウシャスウ</t>
    </rPh>
    <phoneticPr fontId="2"/>
  </si>
  <si>
    <t>名</t>
    <rPh sb="0" eb="1">
      <t>メイ</t>
    </rPh>
    <phoneticPr fontId="2"/>
  </si>
  <si>
    <t>【参考】</t>
    <rPh sb="1" eb="3">
      <t>サンコウ</t>
    </rPh>
    <phoneticPr fontId="11"/>
  </si>
  <si>
    <t>収入区分</t>
    <rPh sb="0" eb="2">
      <t>シュウニュウ</t>
    </rPh>
    <rPh sb="2" eb="4">
      <t>クブン</t>
    </rPh>
    <phoneticPr fontId="11"/>
  </si>
  <si>
    <t>種類</t>
    <rPh sb="0" eb="2">
      <t>シュルイ</t>
    </rPh>
    <phoneticPr fontId="11"/>
  </si>
  <si>
    <t>元単価</t>
    <rPh sb="0" eb="1">
      <t>モト</t>
    </rPh>
    <rPh sb="1" eb="3">
      <t>タンカ</t>
    </rPh>
    <phoneticPr fontId="11"/>
  </si>
  <si>
    <t>入館料</t>
    <rPh sb="0" eb="3">
      <t>ニュウカンリョウ</t>
    </rPh>
    <phoneticPr fontId="11"/>
  </si>
  <si>
    <t>一般</t>
    <rPh sb="0" eb="2">
      <t>イッパン</t>
    </rPh>
    <phoneticPr fontId="11"/>
  </si>
  <si>
    <t>学生</t>
    <rPh sb="0" eb="2">
      <t>ガクセイ</t>
    </rPh>
    <phoneticPr fontId="11"/>
  </si>
  <si>
    <t>団体一般</t>
    <rPh sb="0" eb="2">
      <t>ダンタイ</t>
    </rPh>
    <rPh sb="2" eb="4">
      <t>イッパン</t>
    </rPh>
    <phoneticPr fontId="11"/>
  </si>
  <si>
    <t>団体学生</t>
    <rPh sb="0" eb="2">
      <t>ダンタイ</t>
    </rPh>
    <rPh sb="2" eb="4">
      <t>ガクセイ</t>
    </rPh>
    <phoneticPr fontId="11"/>
  </si>
  <si>
    <t>研修室全面全日</t>
    <rPh sb="0" eb="3">
      <t>ケンシュウシツ</t>
    </rPh>
    <rPh sb="3" eb="5">
      <t>ゼンメン</t>
    </rPh>
    <rPh sb="5" eb="7">
      <t>ゼンニチ</t>
    </rPh>
    <phoneticPr fontId="11"/>
  </si>
  <si>
    <t>研修室全面半日</t>
    <rPh sb="0" eb="3">
      <t>ケンシュウシツ</t>
    </rPh>
    <rPh sb="3" eb="5">
      <t>ゼンメン</t>
    </rPh>
    <rPh sb="5" eb="7">
      <t>ハンニチ</t>
    </rPh>
    <phoneticPr fontId="11"/>
  </si>
  <si>
    <t>研修室分割１全日</t>
    <rPh sb="0" eb="3">
      <t>ケンシュウシツ</t>
    </rPh>
    <rPh sb="3" eb="5">
      <t>ブンカツ</t>
    </rPh>
    <rPh sb="6" eb="8">
      <t>ゼンニチ</t>
    </rPh>
    <phoneticPr fontId="11"/>
  </si>
  <si>
    <t>研修室分割１半日</t>
    <rPh sb="0" eb="3">
      <t>ケンシュウシツ</t>
    </rPh>
    <rPh sb="3" eb="5">
      <t>ブンカツ</t>
    </rPh>
    <rPh sb="6" eb="8">
      <t>ハンニチ</t>
    </rPh>
    <phoneticPr fontId="11"/>
  </si>
  <si>
    <t>研修室分割２全日</t>
    <rPh sb="0" eb="3">
      <t>ケンシュウシツ</t>
    </rPh>
    <rPh sb="3" eb="5">
      <t>ブンカツ</t>
    </rPh>
    <rPh sb="6" eb="8">
      <t>ゼンニチ</t>
    </rPh>
    <phoneticPr fontId="11"/>
  </si>
  <si>
    <t>研修室分割２半日</t>
    <rPh sb="0" eb="3">
      <t>ケンシュウシツ</t>
    </rPh>
    <rPh sb="3" eb="5">
      <t>ブンカツ</t>
    </rPh>
    <rPh sb="6" eb="8">
      <t>ハンニチ</t>
    </rPh>
    <phoneticPr fontId="11"/>
  </si>
  <si>
    <t>空調全面全日</t>
    <rPh sb="0" eb="2">
      <t>クウチョウ</t>
    </rPh>
    <rPh sb="2" eb="4">
      <t>ゼンメン</t>
    </rPh>
    <rPh sb="4" eb="6">
      <t>ゼンニチ</t>
    </rPh>
    <phoneticPr fontId="11"/>
  </si>
  <si>
    <t>空調全面半日</t>
    <rPh sb="0" eb="2">
      <t>クウチョウ</t>
    </rPh>
    <rPh sb="2" eb="4">
      <t>ゼンメン</t>
    </rPh>
    <rPh sb="4" eb="5">
      <t>ハン</t>
    </rPh>
    <rPh sb="5" eb="6">
      <t>ヒ</t>
    </rPh>
    <phoneticPr fontId="11"/>
  </si>
  <si>
    <t>空調分割１全日</t>
    <rPh sb="0" eb="2">
      <t>クウチョウ</t>
    </rPh>
    <rPh sb="2" eb="4">
      <t>ブンカツ</t>
    </rPh>
    <rPh sb="5" eb="7">
      <t>ゼンニチ</t>
    </rPh>
    <phoneticPr fontId="11"/>
  </si>
  <si>
    <t>空調分割１半日</t>
    <rPh sb="0" eb="2">
      <t>クウチョウ</t>
    </rPh>
    <rPh sb="2" eb="4">
      <t>ブンカツ</t>
    </rPh>
    <rPh sb="5" eb="7">
      <t>ハンニチ</t>
    </rPh>
    <phoneticPr fontId="11"/>
  </si>
  <si>
    <t>空調分割２全日</t>
    <rPh sb="0" eb="2">
      <t>クウチョウ</t>
    </rPh>
    <rPh sb="2" eb="4">
      <t>ブンカツ</t>
    </rPh>
    <rPh sb="5" eb="7">
      <t>ゼンニチ</t>
    </rPh>
    <phoneticPr fontId="11"/>
  </si>
  <si>
    <t>空調分割２半日</t>
    <rPh sb="0" eb="2">
      <t>クウチョウ</t>
    </rPh>
    <rPh sb="2" eb="4">
      <t>ブンカツ</t>
    </rPh>
    <rPh sb="5" eb="7">
      <t>ハンニチ</t>
    </rPh>
    <phoneticPr fontId="11"/>
  </si>
  <si>
    <t>音響全面全日</t>
    <rPh sb="0" eb="2">
      <t>オンキョウ</t>
    </rPh>
    <rPh sb="2" eb="4">
      <t>ゼンメン</t>
    </rPh>
    <rPh sb="4" eb="6">
      <t>ゼンニチ</t>
    </rPh>
    <phoneticPr fontId="11"/>
  </si>
  <si>
    <t>音響全面半日</t>
    <rPh sb="0" eb="2">
      <t>オンキョウ</t>
    </rPh>
    <rPh sb="2" eb="4">
      <t>ゼンメン</t>
    </rPh>
    <rPh sb="4" eb="5">
      <t>ハン</t>
    </rPh>
    <rPh sb="5" eb="6">
      <t>ヒ</t>
    </rPh>
    <phoneticPr fontId="11"/>
  </si>
  <si>
    <t>音響分割全日</t>
    <rPh sb="0" eb="2">
      <t>オンキョウ</t>
    </rPh>
    <rPh sb="2" eb="4">
      <t>ブンカツ</t>
    </rPh>
    <rPh sb="4" eb="6">
      <t>ゼンニチ</t>
    </rPh>
    <phoneticPr fontId="11"/>
  </si>
  <si>
    <t>音響分割半日</t>
    <rPh sb="0" eb="2">
      <t>オンキョウ</t>
    </rPh>
    <rPh sb="2" eb="4">
      <t>ブンカツ</t>
    </rPh>
    <rPh sb="4" eb="5">
      <t>ハン</t>
    </rPh>
    <rPh sb="5" eb="6">
      <t>ヒ</t>
    </rPh>
    <phoneticPr fontId="11"/>
  </si>
  <si>
    <t>映像全面全日</t>
    <rPh sb="0" eb="2">
      <t>エイゾウ</t>
    </rPh>
    <rPh sb="2" eb="4">
      <t>ゼンメン</t>
    </rPh>
    <rPh sb="4" eb="6">
      <t>ゼンニチ</t>
    </rPh>
    <phoneticPr fontId="11"/>
  </si>
  <si>
    <t>映像全面半日</t>
    <rPh sb="0" eb="2">
      <t>エイゾウ</t>
    </rPh>
    <rPh sb="2" eb="4">
      <t>ゼンメン</t>
    </rPh>
    <rPh sb="4" eb="5">
      <t>ハン</t>
    </rPh>
    <rPh sb="5" eb="6">
      <t>ヒ</t>
    </rPh>
    <phoneticPr fontId="11"/>
  </si>
  <si>
    <t>映像分割全日</t>
    <rPh sb="0" eb="2">
      <t>エイゾウ</t>
    </rPh>
    <rPh sb="2" eb="4">
      <t>ブンカツ</t>
    </rPh>
    <rPh sb="4" eb="6">
      <t>ゼンニチ</t>
    </rPh>
    <phoneticPr fontId="11"/>
  </si>
  <si>
    <t>映像分割半日</t>
    <rPh sb="0" eb="2">
      <t>エイゾウ</t>
    </rPh>
    <rPh sb="2" eb="4">
      <t>ブンカツ</t>
    </rPh>
    <rPh sb="4" eb="5">
      <t>ハン</t>
    </rPh>
    <rPh sb="5" eb="6">
      <t>ヒ</t>
    </rPh>
    <phoneticPr fontId="11"/>
  </si>
  <si>
    <t>研修料金</t>
    <rPh sb="0" eb="2">
      <t>ケンシュウ</t>
    </rPh>
    <rPh sb="2" eb="4">
      <t>リョウキン</t>
    </rPh>
    <phoneticPr fontId="11"/>
  </si>
  <si>
    <t>参加者一般</t>
    <rPh sb="0" eb="3">
      <t>サンカシャ</t>
    </rPh>
    <rPh sb="3" eb="5">
      <t>イッパン</t>
    </rPh>
    <phoneticPr fontId="11"/>
  </si>
  <si>
    <t>参加者学生</t>
    <rPh sb="0" eb="3">
      <t>サンカシャ</t>
    </rPh>
    <rPh sb="3" eb="5">
      <t>ガクセイ</t>
    </rPh>
    <phoneticPr fontId="11"/>
  </si>
  <si>
    <t>研修室</t>
    <rPh sb="0" eb="3">
      <t>ケンシュウシツ</t>
    </rPh>
    <phoneticPr fontId="11"/>
  </si>
  <si>
    <t>空調</t>
    <rPh sb="0" eb="2">
      <t>クウチョウ</t>
    </rPh>
    <phoneticPr fontId="2"/>
  </si>
  <si>
    <t>音響</t>
    <rPh sb="0" eb="2">
      <t>オンキョウ</t>
    </rPh>
    <phoneticPr fontId="2"/>
  </si>
  <si>
    <t>映像</t>
    <rPh sb="0" eb="2">
      <t>エイゾウ</t>
    </rPh>
    <phoneticPr fontId="2"/>
  </si>
  <si>
    <t>研修室全面</t>
    <rPh sb="0" eb="3">
      <t>ケンシュウシツ</t>
    </rPh>
    <rPh sb="3" eb="5">
      <t>ゼンメン</t>
    </rPh>
    <phoneticPr fontId="2"/>
  </si>
  <si>
    <t>研修室分割１</t>
    <rPh sb="0" eb="3">
      <t>ケンシュウシツ</t>
    </rPh>
    <rPh sb="3" eb="5">
      <t>ブンカツ</t>
    </rPh>
    <phoneticPr fontId="2"/>
  </si>
  <si>
    <t>研修室分割２</t>
    <rPh sb="0" eb="3">
      <t>ケンシュウシツ</t>
    </rPh>
    <rPh sb="3" eb="5">
      <t>ブンカツ</t>
    </rPh>
    <phoneticPr fontId="2"/>
  </si>
  <si>
    <t>空調全面</t>
    <rPh sb="0" eb="2">
      <t>クウチョウ</t>
    </rPh>
    <rPh sb="2" eb="4">
      <t>ゼンメン</t>
    </rPh>
    <phoneticPr fontId="2"/>
  </si>
  <si>
    <t>空調分割１</t>
    <rPh sb="0" eb="2">
      <t>クウチョウ</t>
    </rPh>
    <rPh sb="2" eb="4">
      <t>ブンカツ</t>
    </rPh>
    <phoneticPr fontId="2"/>
  </si>
  <si>
    <t>空調分割２</t>
    <rPh sb="0" eb="2">
      <t>クウチョウ</t>
    </rPh>
    <rPh sb="2" eb="4">
      <t>ブンカツ</t>
    </rPh>
    <phoneticPr fontId="2"/>
  </si>
  <si>
    <t>音響全面</t>
    <rPh sb="0" eb="2">
      <t>オンキョウ</t>
    </rPh>
    <rPh sb="2" eb="4">
      <t>ゼンメン</t>
    </rPh>
    <phoneticPr fontId="2"/>
  </si>
  <si>
    <t>映像全面</t>
    <rPh sb="0" eb="2">
      <t>エイゾウ</t>
    </rPh>
    <rPh sb="2" eb="4">
      <t>ゼンメン</t>
    </rPh>
    <phoneticPr fontId="2"/>
  </si>
  <si>
    <t>半日</t>
    <rPh sb="0" eb="2">
      <t>ハンニチ</t>
    </rPh>
    <phoneticPr fontId="2"/>
  </si>
  <si>
    <t>全日</t>
    <rPh sb="0" eb="2">
      <t>ゼンジツ</t>
    </rPh>
    <phoneticPr fontId="2"/>
  </si>
  <si>
    <t>音響分割</t>
    <rPh sb="0" eb="2">
      <t>オンキョウ</t>
    </rPh>
    <rPh sb="2" eb="4">
      <t>ブンカツ</t>
    </rPh>
    <phoneticPr fontId="2"/>
  </si>
  <si>
    <t>映像分割</t>
    <rPh sb="0" eb="2">
      <t>エイゾウ</t>
    </rPh>
    <rPh sb="2" eb="4">
      <t>ブンカツ</t>
    </rPh>
    <phoneticPr fontId="2"/>
  </si>
  <si>
    <t>免除無し</t>
    <rPh sb="0" eb="3">
      <t>メンジョナ</t>
    </rPh>
    <phoneticPr fontId="2"/>
  </si>
  <si>
    <t>空調利用なし</t>
    <rPh sb="0" eb="2">
      <t>クウチョウ</t>
    </rPh>
    <rPh sb="2" eb="4">
      <t>リヨウ</t>
    </rPh>
    <phoneticPr fontId="2"/>
  </si>
  <si>
    <t>音響利用なし</t>
    <rPh sb="0" eb="2">
      <t>オンキョウ</t>
    </rPh>
    <rPh sb="2" eb="4">
      <t>リヨウ</t>
    </rPh>
    <phoneticPr fontId="2"/>
  </si>
  <si>
    <t>映像利用なし</t>
    <rPh sb="0" eb="4">
      <t>エイゾウリヨウ</t>
    </rPh>
    <phoneticPr fontId="2"/>
  </si>
  <si>
    <t>リストより選択</t>
    <rPh sb="5" eb="7">
      <t>センタク</t>
    </rPh>
    <phoneticPr fontId="2"/>
  </si>
  <si>
    <t>利用料</t>
    <rPh sb="0" eb="3">
      <t>リヨウリョウ</t>
    </rPh>
    <phoneticPr fontId="2"/>
  </si>
  <si>
    <t>全日／半日※</t>
    <rPh sb="0" eb="2">
      <t>ゼンジツ</t>
    </rPh>
    <rPh sb="3" eb="5">
      <t>ハンニチ</t>
    </rPh>
    <phoneticPr fontId="2"/>
  </si>
  <si>
    <t>免除後の額</t>
    <rPh sb="0" eb="3">
      <t>メンジョゴ</t>
    </rPh>
    <rPh sb="4" eb="5">
      <t>ガク</t>
    </rPh>
    <phoneticPr fontId="2"/>
  </si>
  <si>
    <t>免除額</t>
    <rPh sb="0" eb="3">
      <t>メンジョガク</t>
    </rPh>
    <phoneticPr fontId="2"/>
  </si>
  <si>
    <t>%</t>
    <phoneticPr fontId="2"/>
  </si>
  <si>
    <t>利用なし</t>
    <rPh sb="0" eb="2">
      <t>リヨウ</t>
    </rPh>
    <phoneticPr fontId="2"/>
  </si>
  <si>
    <t>空調利用なし利用なし</t>
  </si>
  <si>
    <t>音響利用なし利用なし</t>
  </si>
  <si>
    <t>映像利用なし利用なし</t>
  </si>
  <si>
    <t>利用時間</t>
    <rPh sb="0" eb="2">
      <t>リヨウ</t>
    </rPh>
    <rPh sb="2" eb="4">
      <t>ジカン</t>
    </rPh>
    <phoneticPr fontId="2"/>
  </si>
  <si>
    <t>（空調）リストより選択</t>
    <rPh sb="9" eb="11">
      <t>センタク</t>
    </rPh>
    <phoneticPr fontId="2"/>
  </si>
  <si>
    <t>（音響）リストより選択</t>
    <rPh sb="9" eb="11">
      <t>センタク</t>
    </rPh>
    <phoneticPr fontId="2"/>
  </si>
  <si>
    <t>（映像）リストより選択</t>
    <rPh sb="9" eb="11">
      <t>センタク</t>
    </rPh>
    <phoneticPr fontId="2"/>
  </si>
  <si>
    <t>※　入館の際、本書又はその写しを受付の職員に提示してください。</t>
    <phoneticPr fontId="2"/>
  </si>
  <si>
    <t>○○</t>
    <phoneticPr fontId="2"/>
  </si>
  <si>
    <t>校長　○○</t>
    <rPh sb="0" eb="2">
      <t>コウチョウ</t>
    </rPh>
    <phoneticPr fontId="2"/>
  </si>
  <si>
    <t>○○イベント</t>
    <phoneticPr fontId="2"/>
  </si>
  <si>
    <t>○○する</t>
    <phoneticPr fontId="2"/>
  </si>
  <si>
    <t>○○です。</t>
    <phoneticPr fontId="2"/>
  </si>
  <si>
    <t>高校生、中学生及び小学生並びにこれに準ずる者が、学校教育に基づく活動として利用するため。（全額免除）</t>
    <rPh sb="0" eb="3">
      <t>コウコウセイ</t>
    </rPh>
    <rPh sb="4" eb="7">
      <t>チュウガクセイ</t>
    </rPh>
    <rPh sb="7" eb="8">
      <t>オヨ</t>
    </rPh>
    <rPh sb="9" eb="12">
      <t>ショウガクセイ</t>
    </rPh>
    <rPh sb="12" eb="13">
      <t>ナラ</t>
    </rPh>
    <rPh sb="18" eb="19">
      <t>ジュン</t>
    </rPh>
    <rPh sb="21" eb="22">
      <t>モノ</t>
    </rPh>
    <rPh sb="24" eb="28">
      <t>ガッコウキョウイク</t>
    </rPh>
    <rPh sb="29" eb="30">
      <t>モト</t>
    </rPh>
    <rPh sb="32" eb="34">
      <t>カツドウ</t>
    </rPh>
    <rPh sb="37" eb="39">
      <t>リヨウ</t>
    </rPh>
    <rPh sb="45" eb="49">
      <t>ゼンガクメンジョ</t>
    </rPh>
    <phoneticPr fontId="2"/>
  </si>
  <si>
    <t>幼稚園又は保育所の教職員又は保育士等が幼稚園等の活動として園児等を引率して利用するため。（全額免除）</t>
    <rPh sb="0" eb="3">
      <t>ヨウチエン</t>
    </rPh>
    <rPh sb="3" eb="4">
      <t>マタ</t>
    </rPh>
    <rPh sb="5" eb="8">
      <t>ホイクショ</t>
    </rPh>
    <rPh sb="9" eb="13">
      <t>キョウショクインマタ</t>
    </rPh>
    <rPh sb="14" eb="18">
      <t>ホイクシトウ</t>
    </rPh>
    <rPh sb="19" eb="22">
      <t>ヨウチエン</t>
    </rPh>
    <rPh sb="22" eb="23">
      <t>トウ</t>
    </rPh>
    <rPh sb="24" eb="26">
      <t>カツドウ</t>
    </rPh>
    <rPh sb="29" eb="31">
      <t>エンジ</t>
    </rPh>
    <rPh sb="31" eb="32">
      <t>トウ</t>
    </rPh>
    <rPh sb="33" eb="35">
      <t>インソツ</t>
    </rPh>
    <rPh sb="37" eb="39">
      <t>リヨウ</t>
    </rPh>
    <rPh sb="45" eb="49">
      <t>ゼンガクメンジョ</t>
    </rPh>
    <phoneticPr fontId="2"/>
  </si>
  <si>
    <t>福島県又は福島県内の市町村の各機関が主催する講座等、並びに各機関に準ずる団体が各機関の共催を得て実施する講習会等の活動として利用するため。（半額免除）</t>
    <rPh sb="0" eb="3">
      <t>フクシマケン</t>
    </rPh>
    <rPh sb="3" eb="4">
      <t>マタ</t>
    </rPh>
    <rPh sb="5" eb="7">
      <t>フクシマ</t>
    </rPh>
    <rPh sb="7" eb="9">
      <t>ケンナイ</t>
    </rPh>
    <rPh sb="10" eb="13">
      <t>シチョウソン</t>
    </rPh>
    <rPh sb="14" eb="17">
      <t>カクキカン</t>
    </rPh>
    <rPh sb="18" eb="20">
      <t>シュサイ</t>
    </rPh>
    <rPh sb="22" eb="25">
      <t>コウザトウ</t>
    </rPh>
    <rPh sb="26" eb="27">
      <t>ナラ</t>
    </rPh>
    <rPh sb="29" eb="32">
      <t>カクキカン</t>
    </rPh>
    <rPh sb="33" eb="34">
      <t>ジュン</t>
    </rPh>
    <rPh sb="36" eb="38">
      <t>ダンタイ</t>
    </rPh>
    <rPh sb="39" eb="42">
      <t>カクキカン</t>
    </rPh>
    <rPh sb="43" eb="45">
      <t>キョウサイ</t>
    </rPh>
    <rPh sb="46" eb="47">
      <t>エ</t>
    </rPh>
    <rPh sb="48" eb="50">
      <t>ジッシ</t>
    </rPh>
    <rPh sb="52" eb="55">
      <t>コウシュウカイ</t>
    </rPh>
    <rPh sb="55" eb="56">
      <t>トウ</t>
    </rPh>
    <rPh sb="62" eb="64">
      <t>リヨウ</t>
    </rPh>
    <rPh sb="70" eb="74">
      <t>ハンガクメンジョ</t>
    </rPh>
    <phoneticPr fontId="2"/>
  </si>
  <si>
    <t>公益財団法人福島イノベーション・コースト構想推進機構が主催または共催する活動として利用するため。（全額免除）</t>
    <rPh sb="0" eb="4">
      <t>コウエキザイダン</t>
    </rPh>
    <rPh sb="4" eb="6">
      <t>ホウジン</t>
    </rPh>
    <rPh sb="6" eb="8">
      <t>フクシマ</t>
    </rPh>
    <rPh sb="20" eb="26">
      <t>コウソウスイシンキコウ</t>
    </rPh>
    <rPh sb="27" eb="29">
      <t>シュサイ</t>
    </rPh>
    <rPh sb="32" eb="34">
      <t>キョウサイ</t>
    </rPh>
    <rPh sb="36" eb="38">
      <t>カツドウ</t>
    </rPh>
    <rPh sb="41" eb="43">
      <t>リヨウ</t>
    </rPh>
    <rPh sb="42" eb="43">
      <t>ヨウ</t>
    </rPh>
    <rPh sb="49" eb="51">
      <t>ゼンガク</t>
    </rPh>
    <rPh sb="51" eb="53">
      <t>メンジョ</t>
    </rPh>
    <phoneticPr fontId="2"/>
  </si>
  <si>
    <t>その他</t>
    <rPh sb="2" eb="3">
      <t>タ</t>
    </rPh>
    <phoneticPr fontId="2"/>
  </si>
  <si>
    <t>＜免除理由リスト＞</t>
    <rPh sb="1" eb="5">
      <t>メンジョリユウ</t>
    </rPh>
    <phoneticPr fontId="2"/>
  </si>
  <si>
    <t>合計</t>
  </si>
  <si>
    <t>東日本大震災・原子力災害伝承館
研修室・設備使用申請書兼使用料金免除申請書</t>
    <rPh sb="0" eb="6">
      <t>ヒガシニホンダイシンサイ</t>
    </rPh>
    <rPh sb="7" eb="15">
      <t>ゲンシリョクサイガイデンショウカン</t>
    </rPh>
    <rPh sb="16" eb="19">
      <t>ケンシュウシツ</t>
    </rPh>
    <rPh sb="20" eb="22">
      <t>セツビ</t>
    </rPh>
    <rPh sb="22" eb="24">
      <t>シヨウ</t>
    </rPh>
    <rPh sb="24" eb="26">
      <t>シンセイ</t>
    </rPh>
    <rPh sb="27" eb="28">
      <t>ケン</t>
    </rPh>
    <rPh sb="28" eb="30">
      <t>シヨウ</t>
    </rPh>
    <rPh sb="30" eb="32">
      <t>リョウキン</t>
    </rPh>
    <rPh sb="32" eb="34">
      <t>メンジョ</t>
    </rPh>
    <rPh sb="34" eb="37">
      <t>シンセイショ</t>
    </rPh>
    <phoneticPr fontId="2"/>
  </si>
  <si>
    <t>東日本大震災・原子力災害伝承館
研修室・設備使用承認書兼使用料金免除承認書</t>
    <rPh sb="16" eb="19">
      <t>ケンシュウシツ</t>
    </rPh>
    <rPh sb="20" eb="22">
      <t>セツビ</t>
    </rPh>
    <rPh sb="22" eb="24">
      <t>シヨウ</t>
    </rPh>
    <rPh sb="24" eb="26">
      <t>ショウニン</t>
    </rPh>
    <rPh sb="27" eb="28">
      <t>ケン</t>
    </rPh>
    <rPh sb="28" eb="30">
      <t>シヨウ</t>
    </rPh>
    <rPh sb="30" eb="32">
      <t>リョウキン</t>
    </rPh>
    <rPh sb="32" eb="34">
      <t>メンジョ</t>
    </rPh>
    <rPh sb="34" eb="37">
      <t>ショウニンショ</t>
    </rPh>
    <phoneticPr fontId="2"/>
  </si>
  <si>
    <t>令和　　年　　月　　日</t>
    <rPh sb="0" eb="2">
      <t>レイワ</t>
    </rPh>
    <rPh sb="4" eb="5">
      <t>ネン</t>
    </rPh>
    <rPh sb="7" eb="8">
      <t>ガツ</t>
    </rPh>
    <rPh sb="10" eb="11">
      <t>ニチ</t>
    </rPh>
    <phoneticPr fontId="2"/>
  </si>
  <si>
    <t>　　時　　分</t>
    <phoneticPr fontId="2"/>
  </si>
  <si>
    <t>冷暖房設備</t>
    <rPh sb="0" eb="5">
      <t>レイダンボウセツビ</t>
    </rPh>
    <phoneticPr fontId="2"/>
  </si>
  <si>
    <t>音響設備</t>
    <rPh sb="0" eb="4">
      <t>オンキョウセツビ</t>
    </rPh>
    <phoneticPr fontId="2"/>
  </si>
  <si>
    <t>映像設備</t>
    <rPh sb="0" eb="4">
      <t>エイゾウセツビ</t>
    </rPh>
    <phoneticPr fontId="2"/>
  </si>
  <si>
    <t>□あり</t>
    <phoneticPr fontId="2"/>
  </si>
  <si>
    <t>□なし</t>
    <phoneticPr fontId="2"/>
  </si>
  <si>
    <t>※該当する項目に☑をしてください。
※設備の利用時間は、研修室の利用時間と同じ場合は記入不要です。</t>
    <phoneticPr fontId="2"/>
  </si>
  <si>
    <t>　時　　分～</t>
    <rPh sb="1" eb="2">
      <t>ジ</t>
    </rPh>
    <rPh sb="4" eb="5">
      <t>フン</t>
    </rPh>
    <phoneticPr fontId="2"/>
  </si>
  <si>
    <t>　　時　　分</t>
    <rPh sb="2" eb="3">
      <t>トキ</t>
    </rPh>
    <rPh sb="5" eb="6">
      <t>フン</t>
    </rPh>
    <phoneticPr fontId="2"/>
  </si>
  <si>
    <t>□全面　/　□分割使用１　/　□分割使用２</t>
    <rPh sb="1" eb="3">
      <t>ゼンメン</t>
    </rPh>
    <rPh sb="7" eb="9">
      <t>ブンカツ</t>
    </rPh>
    <rPh sb="9" eb="11">
      <t>シヨウ</t>
    </rPh>
    <rPh sb="16" eb="18">
      <t>ブンカツ</t>
    </rPh>
    <rPh sb="18" eb="20">
      <t>シヨウ</t>
    </rPh>
    <phoneticPr fontId="2"/>
  </si>
  <si>
    <t>○○イベント</t>
  </si>
  <si>
    <t>○○する</t>
  </si>
  <si>
    <t>（　水　）</t>
    <rPh sb="2" eb="3">
      <t>スイ</t>
    </rPh>
    <phoneticPr fontId="2"/>
  </si>
  <si>
    <t>　13時　30分</t>
    <phoneticPr fontId="2"/>
  </si>
  <si>
    <t>☑全面　/　□分割使用１　/　□分割使用２</t>
    <rPh sb="1" eb="3">
      <t>ゼンメン</t>
    </rPh>
    <rPh sb="7" eb="9">
      <t>ブンカツ</t>
    </rPh>
    <rPh sb="9" eb="11">
      <t>シヨウ</t>
    </rPh>
    <rPh sb="16" eb="18">
      <t>ブンカツ</t>
    </rPh>
    <rPh sb="18" eb="20">
      <t>シヨウ</t>
    </rPh>
    <phoneticPr fontId="2"/>
  </si>
  <si>
    <t>☑あり</t>
    <phoneticPr fontId="2"/>
  </si>
  <si>
    <t>13時　30分～</t>
    <rPh sb="2" eb="3">
      <t>ジ</t>
    </rPh>
    <rPh sb="6" eb="7">
      <t>フン</t>
    </rPh>
    <phoneticPr fontId="2"/>
  </si>
  <si>
    <t>　15時　30分</t>
    <rPh sb="3" eb="4">
      <t>トキ</t>
    </rPh>
    <rPh sb="7" eb="8">
      <t>フン</t>
    </rPh>
    <phoneticPr fontId="2"/>
  </si>
  <si>
    <t>○○小学校</t>
    <rPh sb="2" eb="5">
      <t>ショウガッコウ</t>
    </rPh>
    <phoneticPr fontId="2"/>
  </si>
  <si>
    <t>校長　○○○○</t>
    <rPh sb="0" eb="2">
      <t>コウチョウ</t>
    </rPh>
    <phoneticPr fontId="2"/>
  </si>
  <si>
    <t>教諭　○○○○</t>
    <rPh sb="0" eb="2">
      <t>キョウユ</t>
    </rPh>
    <phoneticPr fontId="2"/>
  </si>
  <si>
    <t>○○-○○－○○</t>
    <phoneticPr fontId="2"/>
  </si>
  <si>
    <t>○○-○○－○○＠○○</t>
    <phoneticPr fontId="2"/>
  </si>
  <si>
    <t>使用目的
(催しの内容)</t>
    <rPh sb="0" eb="2">
      <t>シヨウ</t>
    </rPh>
    <rPh sb="2" eb="4">
      <t>モクテキ</t>
    </rPh>
    <rPh sb="6" eb="7">
      <t>モヨオ</t>
    </rPh>
    <rPh sb="9" eb="11">
      <t>ナイヨウ</t>
    </rPh>
    <phoneticPr fontId="2"/>
  </si>
  <si>
    <r>
      <t xml:space="preserve">免除申請の有無
及び理由
</t>
    </r>
    <r>
      <rPr>
        <sz val="10"/>
        <color theme="1"/>
        <rFont val="ＭＳ 明朝"/>
        <family val="1"/>
        <charset val="128"/>
      </rPr>
      <t>※該当する項目に☑をしてください。</t>
    </r>
    <rPh sb="0" eb="2">
      <t>メンジョ</t>
    </rPh>
    <rPh sb="2" eb="4">
      <t>シンセイ</t>
    </rPh>
    <rPh sb="5" eb="7">
      <t>ウム</t>
    </rPh>
    <rPh sb="8" eb="9">
      <t>オヨ</t>
    </rPh>
    <rPh sb="10" eb="12">
      <t>リユウ</t>
    </rPh>
    <phoneticPr fontId="2"/>
  </si>
  <si>
    <t>令和　 年　　月　　日（　　）</t>
    <rPh sb="0" eb="2">
      <t>レイワ</t>
    </rPh>
    <rPh sb="4" eb="5">
      <t>ネン</t>
    </rPh>
    <rPh sb="7" eb="8">
      <t>ガツ</t>
    </rPh>
    <rPh sb="10" eb="11">
      <t>ニチ</t>
    </rPh>
    <phoneticPr fontId="2"/>
  </si>
  <si>
    <t>付けで収受した研修室・設備使用申請書兼使用料金免除申請書について、下記のとおり承認します。</t>
    <rPh sb="0" eb="1">
      <t>ヅケ</t>
    </rPh>
    <rPh sb="3" eb="5">
      <t>シュウジュ</t>
    </rPh>
    <rPh sb="7" eb="9">
      <t>ケンシュウ</t>
    </rPh>
    <rPh sb="9" eb="10">
      <t>シツ</t>
    </rPh>
    <rPh sb="11" eb="13">
      <t>セツビ</t>
    </rPh>
    <rPh sb="13" eb="15">
      <t>シヨウ</t>
    </rPh>
    <rPh sb="15" eb="18">
      <t>シンセイショ</t>
    </rPh>
    <rPh sb="18" eb="19">
      <t>ケン</t>
    </rPh>
    <rPh sb="19" eb="21">
      <t>シヨウ</t>
    </rPh>
    <rPh sb="21" eb="23">
      <t>リョウキン</t>
    </rPh>
    <rPh sb="23" eb="25">
      <t>メンジョ</t>
    </rPh>
    <rPh sb="25" eb="28">
      <t>シンセイショ</t>
    </rPh>
    <rPh sb="33" eb="35">
      <t>カキ</t>
    </rPh>
    <rPh sb="39" eb="41">
      <t>ショウニン</t>
    </rPh>
    <phoneticPr fontId="2"/>
  </si>
  <si>
    <t>福島イノベーション・コースト構想推進機構　理事長　様</t>
    <rPh sb="0" eb="2">
      <t>フクシマ</t>
    </rPh>
    <rPh sb="14" eb="16">
      <t>コウソウ</t>
    </rPh>
    <rPh sb="16" eb="18">
      <t>スイシン</t>
    </rPh>
    <rPh sb="18" eb="20">
      <t>キコウ</t>
    </rPh>
    <rPh sb="21" eb="24">
      <t>リジチョウ</t>
    </rPh>
    <rPh sb="25" eb="26">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</si>
</sst>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ggge&quot;年&quot;m&quot;月&quot;d&quot;日&quot;;@" x16r2:formatCode16="[$-ja-JP-x-gannen]ggge&quot;年&quot;m&quot;月&quot;d&quot;日&quot;;@"/>
    <numFmt numFmtId="177" formatCode="[$-411]ggge&quot;年&quot;m&quot;月&quot;d&quot;日&quot;;@"/>
    <numFmt numFmtId="178" formatCode="#,##0_ &quot;円&quot;"/>
    <numFmt numFmtId="179" formatCode="#,##0_ "/>
    <numFmt numFmtId="180" formatCode="h:mm&quot;～&quot;;@"/>
    <numFmt numFmtId="181" formatCode="h:mm;@"/>
  </numFmts>
  <fonts count="15" x14ac:knownFonts="1">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11"/>
      <color theme="1"/>
      <name val="ＭＳ 明朝"/>
      <family val="1"/>
      <charset val="128"/>
    </font>
    <font>
      <sz val="14"/>
      <color theme="1"/>
      <name val="ＭＳ 明朝"/>
      <family val="1"/>
      <charset val="128"/>
    </font>
    <font>
      <sz val="9"/>
      <color theme="1"/>
      <name val="ＭＳ 明朝"/>
      <family val="1"/>
      <charset val="128"/>
    </font>
    <font>
      <sz val="10"/>
      <color theme="1"/>
      <name val="ＭＳ 明朝"/>
      <family val="1"/>
      <charset val="128"/>
    </font>
    <font>
      <sz val="11"/>
      <color rgb="FFFF0000"/>
      <name val="ＭＳ 明朝"/>
      <family val="1"/>
      <charset val="128"/>
    </font>
    <font>
      <sz val="11"/>
      <color theme="1"/>
      <name val="游ゴシック"/>
      <family val="2"/>
      <charset val="128"/>
      <scheme val="minor"/>
    </font>
    <font>
      <sz val="8"/>
      <color theme="1"/>
      <name val="ＭＳ 明朝"/>
      <family val="1"/>
      <charset val="128"/>
    </font>
    <font>
      <sz val="11"/>
      <name val="ＭＳ ゴシック"/>
      <family val="3"/>
      <charset val="128"/>
    </font>
    <font>
      <sz val="6"/>
      <name val="ＭＳ Ｐゴシック"/>
      <family val="3"/>
      <charset val="128"/>
    </font>
    <font>
      <sz val="11"/>
      <color theme="0"/>
      <name val="ＭＳ 明朝"/>
      <family val="1"/>
      <charset val="128"/>
    </font>
    <font>
      <sz val="12"/>
      <color theme="1"/>
      <name val="ＭＳ 明朝"/>
      <family val="1"/>
      <charset val="128"/>
    </font>
    <font>
      <sz val="12"/>
      <color theme="1"/>
      <name val="游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4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thin">
        <color auto="1"/>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hair">
        <color indexed="64"/>
      </right>
      <top style="thin">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top style="thin">
        <color indexed="64"/>
      </top>
      <bottom style="hair">
        <color auto="1"/>
      </bottom>
      <diagonal/>
    </border>
    <border>
      <left/>
      <right style="thin">
        <color auto="1"/>
      </right>
      <top style="thin">
        <color indexed="64"/>
      </top>
      <bottom style="hair">
        <color auto="1"/>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thin">
        <color auto="1"/>
      </left>
      <right/>
      <top style="hair">
        <color auto="1"/>
      </top>
      <bottom style="thin">
        <color indexed="64"/>
      </bottom>
      <diagonal/>
    </border>
    <border>
      <left/>
      <right style="hair">
        <color auto="1"/>
      </right>
      <top style="thin">
        <color auto="1"/>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auto="1"/>
      </left>
      <right/>
      <top style="thin">
        <color auto="1"/>
      </top>
      <bottom/>
      <diagonal/>
    </border>
    <border>
      <left/>
      <right style="thin">
        <color indexed="64"/>
      </right>
      <top style="thin">
        <color auto="1"/>
      </top>
      <bottom/>
      <diagonal/>
    </border>
    <border>
      <left style="thin">
        <color auto="1"/>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hair">
        <color auto="1"/>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hair">
        <color auto="1"/>
      </top>
      <bottom style="hair">
        <color auto="1"/>
      </bottom>
      <diagonal/>
    </border>
    <border>
      <left/>
      <right style="medium">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auto="1"/>
      </left>
      <right style="medium">
        <color indexed="64"/>
      </right>
      <top style="thin">
        <color indexed="64"/>
      </top>
      <bottom style="thin">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280">
    <xf numFmtId="0" fontId="0" fillId="0" borderId="0" xfId="0">
      <alignment vertical="center"/>
    </xf>
    <xf numFmtId="0" fontId="3" fillId="0" borderId="0" xfId="0" applyFont="1">
      <alignment vertical="center"/>
    </xf>
    <xf numFmtId="0" fontId="3" fillId="0" borderId="0" xfId="0" applyFont="1" applyAlignment="1">
      <alignment vertical="center" shrinkToFit="1"/>
    </xf>
    <xf numFmtId="0" fontId="3" fillId="0" borderId="3" xfId="0" applyFont="1" applyBorder="1">
      <alignment vertical="center"/>
    </xf>
    <xf numFmtId="0" fontId="3" fillId="0" borderId="2" xfId="0" applyFont="1" applyBorder="1">
      <alignment vertical="center"/>
    </xf>
    <xf numFmtId="0" fontId="3" fillId="0" borderId="6" xfId="0" applyFont="1" applyBorder="1">
      <alignment vertical="center"/>
    </xf>
    <xf numFmtId="0" fontId="3" fillId="0" borderId="10" xfId="0" applyFont="1" applyBorder="1">
      <alignment vertical="center"/>
    </xf>
    <xf numFmtId="0" fontId="3" fillId="0" borderId="1" xfId="0" applyFont="1" applyBorder="1" applyAlignment="1">
      <alignment horizontal="distributed" vertical="center" indent="1"/>
    </xf>
    <xf numFmtId="0" fontId="3" fillId="0" borderId="9" xfId="0" applyFont="1" applyBorder="1" applyAlignment="1">
      <alignment horizontal="distributed" vertical="center" wrapText="1" indent="1"/>
    </xf>
    <xf numFmtId="0" fontId="3" fillId="0" borderId="9" xfId="0" applyFont="1" applyBorder="1" applyAlignment="1">
      <alignment horizontal="distributed" vertical="center" indent="1"/>
    </xf>
    <xf numFmtId="0" fontId="3" fillId="0" borderId="0" xfId="0" applyFont="1" applyAlignment="1">
      <alignment horizontal="left" vertical="center" indent="1"/>
    </xf>
    <xf numFmtId="58" fontId="3" fillId="0" borderId="0" xfId="0" applyNumberFormat="1" applyFont="1" applyAlignment="1">
      <alignment horizontal="right" vertical="center"/>
    </xf>
    <xf numFmtId="176" fontId="3" fillId="0" borderId="0" xfId="0" applyNumberFormat="1" applyFont="1" applyAlignment="1">
      <alignment horizontal="center" vertical="center" shrinkToFit="1"/>
    </xf>
    <xf numFmtId="0" fontId="3" fillId="0" borderId="6" xfId="0" applyFont="1" applyBorder="1" applyAlignment="1">
      <alignment vertical="center" shrinkToFit="1"/>
    </xf>
    <xf numFmtId="0" fontId="3" fillId="0" borderId="11" xfId="0" applyFont="1" applyBorder="1" applyAlignment="1">
      <alignment horizontal="left" vertical="center" indent="1"/>
    </xf>
    <xf numFmtId="0" fontId="3" fillId="0" borderId="12" xfId="0" applyFont="1" applyBorder="1" applyAlignment="1">
      <alignment horizontal="left" vertical="center" indent="1"/>
    </xf>
    <xf numFmtId="0" fontId="3" fillId="0" borderId="1" xfId="0" applyFont="1" applyBorder="1" applyAlignment="1">
      <alignment horizontal="distributed" vertical="center" wrapText="1" indent="1"/>
    </xf>
    <xf numFmtId="0" fontId="4" fillId="0" borderId="0" xfId="0" applyFont="1" applyAlignment="1">
      <alignment horizontal="distributed" vertical="center" indent="14"/>
    </xf>
    <xf numFmtId="58" fontId="7" fillId="2" borderId="0" xfId="0" applyNumberFormat="1" applyFont="1" applyFill="1" applyAlignment="1">
      <alignment horizontal="right" vertical="center"/>
    </xf>
    <xf numFmtId="0" fontId="3" fillId="0" borderId="8" xfId="0" applyFont="1" applyBorder="1" applyAlignment="1">
      <alignment horizontal="distributed" vertical="center" wrapText="1" indent="1"/>
    </xf>
    <xf numFmtId="0" fontId="3" fillId="0" borderId="4" xfId="0" applyFont="1" applyBorder="1" applyAlignment="1">
      <alignment horizontal="distributed" vertical="center" wrapText="1" indent="1"/>
    </xf>
    <xf numFmtId="0" fontId="3" fillId="0" borderId="0" xfId="0" applyFont="1" applyAlignment="1">
      <alignment horizontal="distributed" vertical="center"/>
    </xf>
    <xf numFmtId="177" fontId="3" fillId="0" borderId="0" xfId="0" applyNumberFormat="1" applyFont="1" applyAlignment="1">
      <alignment horizontal="distributed" vertical="center"/>
    </xf>
    <xf numFmtId="0" fontId="3" fillId="0" borderId="8" xfId="0" applyFont="1" applyBorder="1" applyAlignment="1">
      <alignment vertical="center" wrapText="1"/>
    </xf>
    <xf numFmtId="0" fontId="3" fillId="0" borderId="4" xfId="0" applyFont="1" applyBorder="1" applyAlignment="1">
      <alignment vertical="center" wrapText="1"/>
    </xf>
    <xf numFmtId="0" fontId="3" fillId="0" borderId="9" xfId="0" applyFont="1" applyBorder="1" applyAlignment="1">
      <alignment vertical="center" wrapText="1"/>
    </xf>
    <xf numFmtId="0" fontId="3" fillId="0" borderId="1" xfId="0" applyFont="1" applyBorder="1" applyAlignment="1">
      <alignment horizontal="center" vertical="center"/>
    </xf>
    <xf numFmtId="0" fontId="3" fillId="0" borderId="4" xfId="0" applyFont="1" applyBorder="1" applyAlignment="1">
      <alignment horizontal="center" vertical="center" wrapText="1"/>
    </xf>
    <xf numFmtId="0" fontId="3" fillId="0" borderId="19" xfId="0" applyFont="1" applyBorder="1" applyAlignment="1">
      <alignment horizontal="left" vertical="center" indent="1"/>
    </xf>
    <xf numFmtId="0" fontId="6" fillId="0" borderId="20" xfId="0" applyFont="1" applyBorder="1" applyAlignment="1">
      <alignment horizontal="left" vertical="center" indent="1"/>
    </xf>
    <xf numFmtId="0" fontId="3" fillId="0" borderId="20" xfId="0" applyFont="1" applyBorder="1">
      <alignment vertical="center"/>
    </xf>
    <xf numFmtId="38" fontId="10" fillId="0" borderId="1" xfId="1" applyFont="1" applyFill="1" applyBorder="1" applyAlignment="1"/>
    <xf numFmtId="0" fontId="10" fillId="0" borderId="0" xfId="0" applyFont="1">
      <alignment vertical="center"/>
    </xf>
    <xf numFmtId="38" fontId="10" fillId="0" borderId="0" xfId="1" applyFont="1" applyFill="1" applyAlignment="1">
      <alignment vertical="center"/>
    </xf>
    <xf numFmtId="0" fontId="10" fillId="0" borderId="23" xfId="0" applyFont="1" applyBorder="1" applyAlignment="1">
      <alignment horizontal="center" vertical="center"/>
    </xf>
    <xf numFmtId="38" fontId="10" fillId="0" borderId="23" xfId="1" applyFont="1" applyFill="1" applyBorder="1" applyAlignment="1">
      <alignment horizontal="center" vertical="center"/>
    </xf>
    <xf numFmtId="0" fontId="10" fillId="0" borderId="21" xfId="0" applyFont="1" applyBorder="1">
      <alignment vertical="center"/>
    </xf>
    <xf numFmtId="38" fontId="10" fillId="0" borderId="21" xfId="1" applyFont="1" applyFill="1" applyBorder="1" applyAlignment="1">
      <alignment vertical="center"/>
    </xf>
    <xf numFmtId="0" fontId="10" fillId="0" borderId="22" xfId="0" applyFont="1" applyBorder="1">
      <alignment vertical="center"/>
    </xf>
    <xf numFmtId="38" fontId="10" fillId="0" borderId="22" xfId="1" applyFont="1" applyFill="1" applyBorder="1" applyAlignment="1">
      <alignment vertical="center"/>
    </xf>
    <xf numFmtId="0" fontId="10" fillId="0" borderId="9" xfId="0" applyFont="1" applyBorder="1">
      <alignment vertical="center"/>
    </xf>
    <xf numFmtId="38" fontId="10" fillId="0" borderId="9" xfId="1" applyFont="1" applyFill="1" applyBorder="1" applyAlignment="1">
      <alignment vertical="center"/>
    </xf>
    <xf numFmtId="0" fontId="10" fillId="0" borderId="23" xfId="0" applyFont="1" applyBorder="1">
      <alignment vertical="center"/>
    </xf>
    <xf numFmtId="38" fontId="10" fillId="0" borderId="23" xfId="1" applyFont="1" applyFill="1" applyBorder="1" applyAlignment="1">
      <alignment vertical="center"/>
    </xf>
    <xf numFmtId="0" fontId="10" fillId="0" borderId="9" xfId="0" applyFont="1" applyBorder="1" applyAlignment="1">
      <alignment horizontal="left"/>
    </xf>
    <xf numFmtId="38" fontId="10" fillId="0" borderId="9" xfId="1" applyFont="1" applyFill="1" applyBorder="1" applyAlignment="1"/>
    <xf numFmtId="0" fontId="10" fillId="0" borderId="1" xfId="0" applyFont="1" applyBorder="1" applyAlignment="1">
      <alignment horizontal="left"/>
    </xf>
    <xf numFmtId="0" fontId="10" fillId="0" borderId="1" xfId="0" applyFont="1" applyBorder="1">
      <alignment vertical="center"/>
    </xf>
    <xf numFmtId="38" fontId="10" fillId="0" borderId="1" xfId="1" applyFont="1" applyFill="1" applyBorder="1" applyAlignment="1">
      <alignment vertical="center"/>
    </xf>
    <xf numFmtId="0" fontId="0" fillId="0" borderId="1" xfId="0" applyBorder="1">
      <alignment vertical="center"/>
    </xf>
    <xf numFmtId="0" fontId="0" fillId="0" borderId="1" xfId="0" applyBorder="1" applyAlignment="1">
      <alignment horizontal="center" vertical="center"/>
    </xf>
    <xf numFmtId="0" fontId="3" fillId="0" borderId="10" xfId="0" applyFont="1" applyBorder="1" applyAlignment="1">
      <alignment horizontal="left" vertical="center" shrinkToFit="1"/>
    </xf>
    <xf numFmtId="0" fontId="3" fillId="0" borderId="2" xfId="0" applyFont="1" applyBorder="1" applyAlignment="1">
      <alignment horizontal="center" vertical="center"/>
    </xf>
    <xf numFmtId="0" fontId="3" fillId="0" borderId="3" xfId="0" applyFont="1" applyBorder="1" applyAlignment="1">
      <alignment vertical="center" shrinkToFit="1"/>
    </xf>
    <xf numFmtId="178" fontId="3" fillId="0" borderId="7" xfId="0" applyNumberFormat="1" applyFont="1" applyBorder="1" applyAlignment="1">
      <alignment horizontal="right" vertical="center" shrinkToFit="1"/>
    </xf>
    <xf numFmtId="0" fontId="0" fillId="0" borderId="10" xfId="0" applyBorder="1">
      <alignment vertical="center"/>
    </xf>
    <xf numFmtId="178" fontId="3" fillId="0" borderId="2" xfId="0" applyNumberFormat="1" applyFont="1" applyBorder="1" applyAlignment="1">
      <alignment horizontal="right" vertical="center" shrinkToFit="1"/>
    </xf>
    <xf numFmtId="0" fontId="3" fillId="0" borderId="6" xfId="0" applyFont="1" applyBorder="1" applyAlignment="1">
      <alignment horizontal="left" vertical="center" shrinkToFit="1"/>
    </xf>
    <xf numFmtId="0" fontId="3" fillId="0" borderId="1" xfId="0" applyFont="1" applyBorder="1" applyAlignment="1">
      <alignment horizontal="centerContinuous" vertical="center"/>
    </xf>
    <xf numFmtId="0" fontId="3" fillId="0" borderId="1" xfId="0" applyFont="1" applyBorder="1" applyAlignment="1">
      <alignment horizontal="right" vertical="center" shrinkToFit="1"/>
    </xf>
    <xf numFmtId="0" fontId="12" fillId="0" borderId="0" xfId="0" applyFont="1">
      <alignment vertical="center"/>
    </xf>
    <xf numFmtId="0" fontId="0" fillId="0" borderId="3" xfId="0" applyBorder="1" applyAlignment="1">
      <alignment horizontal="distributed" vertical="center" indent="1"/>
    </xf>
    <xf numFmtId="58" fontId="3" fillId="0" borderId="0" xfId="0" applyNumberFormat="1" applyFont="1">
      <alignment vertical="center"/>
    </xf>
    <xf numFmtId="177" fontId="3" fillId="0" borderId="0" xfId="0" applyNumberFormat="1" applyFont="1">
      <alignment vertical="center"/>
    </xf>
    <xf numFmtId="0" fontId="3" fillId="0" borderId="0" xfId="0" applyFont="1" applyAlignment="1">
      <alignment horizontal="right" vertical="center"/>
    </xf>
    <xf numFmtId="177" fontId="3" fillId="0" borderId="0" xfId="0" applyNumberFormat="1" applyFont="1" applyAlignment="1">
      <alignment horizontal="right" vertical="center"/>
    </xf>
    <xf numFmtId="0" fontId="7" fillId="0" borderId="0" xfId="0" applyFont="1" applyAlignment="1">
      <alignment vertical="center" wrapText="1"/>
    </xf>
    <xf numFmtId="0" fontId="3" fillId="0" borderId="3" xfId="0" applyFont="1" applyBorder="1" applyAlignment="1">
      <alignment horizontal="right" vertical="center" shrinkToFit="1"/>
    </xf>
    <xf numFmtId="0" fontId="3" fillId="0" borderId="2" xfId="0" applyFont="1" applyBorder="1" applyAlignment="1">
      <alignment horizontal="left" vertical="center" shrinkToFit="1"/>
    </xf>
    <xf numFmtId="0" fontId="3" fillId="0" borderId="5" xfId="0" applyFont="1" applyBorder="1" applyAlignment="1">
      <alignment horizontal="right" vertical="center"/>
    </xf>
    <xf numFmtId="179" fontId="3" fillId="0" borderId="3" xfId="0" applyNumberFormat="1" applyFont="1" applyBorder="1" applyAlignment="1">
      <alignment horizontal="right" vertical="center"/>
    </xf>
    <xf numFmtId="179" fontId="3" fillId="0" borderId="10" xfId="0" applyNumberFormat="1" applyFont="1" applyBorder="1" applyAlignment="1">
      <alignment horizontal="right" vertical="center"/>
    </xf>
    <xf numFmtId="0" fontId="7" fillId="2" borderId="3" xfId="0" applyFont="1" applyFill="1" applyBorder="1" applyAlignment="1">
      <alignment vertical="center" shrinkToFit="1"/>
    </xf>
    <xf numFmtId="0" fontId="7" fillId="2" borderId="11" xfId="0" applyFont="1" applyFill="1" applyBorder="1" applyAlignment="1">
      <alignment horizontal="left" vertical="center" indent="1"/>
    </xf>
    <xf numFmtId="0" fontId="3" fillId="0" borderId="0" xfId="0" applyFont="1" applyAlignment="1">
      <alignment vertical="center" wrapText="1"/>
    </xf>
    <xf numFmtId="0" fontId="0" fillId="0" borderId="0" xfId="0" applyAlignment="1">
      <alignment vertical="center" wrapText="1"/>
    </xf>
    <xf numFmtId="0" fontId="3" fillId="0" borderId="1"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7" fillId="0" borderId="26" xfId="0" applyFont="1" applyBorder="1" applyAlignment="1">
      <alignment horizontal="center" vertical="center" shrinkToFit="1"/>
    </xf>
    <xf numFmtId="178" fontId="3" fillId="0" borderId="27" xfId="0" applyNumberFormat="1" applyFont="1" applyBorder="1" applyAlignment="1">
      <alignment horizontal="right" vertical="center" shrinkToFit="1"/>
    </xf>
    <xf numFmtId="0" fontId="3" fillId="0" borderId="5" xfId="0" applyFont="1" applyBorder="1" applyAlignment="1">
      <alignment horizontal="right" vertical="center" shrinkToFit="1"/>
    </xf>
    <xf numFmtId="0" fontId="3" fillId="2" borderId="10" xfId="0" applyFont="1" applyFill="1" applyBorder="1">
      <alignment vertical="center"/>
    </xf>
    <xf numFmtId="0" fontId="3" fillId="2" borderId="2" xfId="0" applyFont="1" applyFill="1" applyBorder="1">
      <alignment vertical="center"/>
    </xf>
    <xf numFmtId="0" fontId="3" fillId="0" borderId="20" xfId="0" applyFont="1" applyBorder="1" applyAlignment="1">
      <alignment horizontal="center" vertical="center"/>
    </xf>
    <xf numFmtId="177" fontId="3" fillId="0" borderId="3" xfId="0" applyNumberFormat="1" applyFont="1" applyBorder="1" applyAlignment="1">
      <alignment horizontal="center" vertical="center"/>
    </xf>
    <xf numFmtId="177" fontId="7" fillId="2" borderId="3" xfId="0" applyNumberFormat="1" applyFont="1" applyFill="1" applyBorder="1" applyAlignment="1">
      <alignment horizontal="center" vertical="center"/>
    </xf>
    <xf numFmtId="0" fontId="7" fillId="0" borderId="20" xfId="0" applyFont="1" applyBorder="1" applyAlignment="1">
      <alignment horizontal="center" vertical="center"/>
    </xf>
    <xf numFmtId="0" fontId="13" fillId="0" borderId="0" xfId="0" applyFont="1">
      <alignment vertical="center"/>
    </xf>
    <xf numFmtId="58" fontId="13" fillId="0" borderId="0" xfId="0" applyNumberFormat="1" applyFont="1" applyAlignment="1">
      <alignment horizontal="right" vertical="center"/>
    </xf>
    <xf numFmtId="0" fontId="13" fillId="0" borderId="6" xfId="0" applyFont="1" applyBorder="1">
      <alignment vertical="center"/>
    </xf>
    <xf numFmtId="0" fontId="13" fillId="0" borderId="6" xfId="0" applyFont="1" applyBorder="1" applyAlignment="1">
      <alignment vertical="center" shrinkToFit="1"/>
    </xf>
    <xf numFmtId="0" fontId="13" fillId="0" borderId="0" xfId="0" applyFont="1" applyAlignment="1">
      <alignment horizontal="distributed" vertical="center" indent="14"/>
    </xf>
    <xf numFmtId="0" fontId="13" fillId="0" borderId="3" xfId="0" applyFont="1" applyBorder="1" applyAlignment="1">
      <alignment horizontal="distributed" vertical="center" indent="1"/>
    </xf>
    <xf numFmtId="0" fontId="13" fillId="0" borderId="5" xfId="0" applyFont="1" applyBorder="1" applyAlignment="1">
      <alignment horizontal="distributed" vertical="center" wrapText="1" indent="1"/>
    </xf>
    <xf numFmtId="177" fontId="13" fillId="0" borderId="29" xfId="0" applyNumberFormat="1" applyFont="1" applyBorder="1" applyAlignment="1">
      <alignment horizontal="center" vertical="center"/>
    </xf>
    <xf numFmtId="0" fontId="13" fillId="0" borderId="31" xfId="0" applyFont="1" applyBorder="1" applyAlignment="1">
      <alignment horizontal="center" vertical="center"/>
    </xf>
    <xf numFmtId="0" fontId="13" fillId="0" borderId="31" xfId="0" applyFont="1" applyBorder="1">
      <alignment vertical="center"/>
    </xf>
    <xf numFmtId="0" fontId="13" fillId="0" borderId="30" xfId="0" applyFont="1" applyBorder="1">
      <alignment vertical="center"/>
    </xf>
    <xf numFmtId="0" fontId="13" fillId="0" borderId="24" xfId="0" applyFont="1" applyBorder="1" applyAlignment="1">
      <alignment horizontal="distributed" vertical="center" wrapText="1" indent="1"/>
    </xf>
    <xf numFmtId="0" fontId="13" fillId="0" borderId="28" xfId="0" applyFont="1" applyBorder="1" applyAlignment="1">
      <alignment horizontal="center" vertical="center"/>
    </xf>
    <xf numFmtId="0" fontId="13" fillId="0" borderId="32" xfId="0" applyFont="1" applyBorder="1">
      <alignment vertical="center"/>
    </xf>
    <xf numFmtId="0" fontId="13" fillId="0" borderId="32" xfId="0" applyFont="1" applyBorder="1" applyAlignment="1">
      <alignment horizontal="left" vertical="center" indent="1"/>
    </xf>
    <xf numFmtId="0" fontId="13" fillId="0" borderId="7" xfId="0" applyFont="1" applyBorder="1">
      <alignment vertical="center"/>
    </xf>
    <xf numFmtId="0" fontId="13" fillId="0" borderId="8" xfId="0" applyFont="1" applyBorder="1" applyAlignment="1">
      <alignment vertical="center" wrapText="1"/>
    </xf>
    <xf numFmtId="0" fontId="13" fillId="0" borderId="26" xfId="0" applyFont="1" applyBorder="1">
      <alignment vertical="center"/>
    </xf>
    <xf numFmtId="0" fontId="13" fillId="0" borderId="8" xfId="0" applyFont="1" applyBorder="1" applyAlignment="1">
      <alignment horizontal="centerContinuous" vertical="center"/>
    </xf>
    <xf numFmtId="0" fontId="13" fillId="0" borderId="3" xfId="0" applyFont="1" applyBorder="1" applyAlignment="1">
      <alignment horizontal="center" vertical="center"/>
    </xf>
    <xf numFmtId="0" fontId="13" fillId="0" borderId="31" xfId="0" applyFont="1" applyBorder="1" applyAlignment="1">
      <alignment horizontal="right" vertical="center" shrinkToFit="1"/>
    </xf>
    <xf numFmtId="0" fontId="13" fillId="0" borderId="30" xfId="0" applyFont="1" applyBorder="1" applyAlignment="1">
      <alignment horizontal="left" vertical="center" shrinkToFit="1"/>
    </xf>
    <xf numFmtId="0" fontId="13" fillId="0" borderId="4" xfId="0" applyFont="1" applyBorder="1" applyAlignment="1">
      <alignment horizontal="distributed" vertical="center" wrapText="1" indent="1"/>
    </xf>
    <xf numFmtId="0" fontId="13" fillId="0" borderId="26" xfId="0" applyFont="1" applyBorder="1" applyAlignment="1">
      <alignment horizontal="distributed" vertical="center" indent="1" shrinkToFit="1"/>
    </xf>
    <xf numFmtId="0" fontId="13" fillId="0" borderId="33" xfId="0" applyFont="1" applyBorder="1" applyAlignment="1">
      <alignment horizontal="center" vertical="center" shrinkToFit="1"/>
    </xf>
    <xf numFmtId="0" fontId="13" fillId="0" borderId="37" xfId="0" applyFont="1" applyBorder="1" applyAlignment="1">
      <alignment horizontal="center" vertical="center" shrinkToFit="1"/>
    </xf>
    <xf numFmtId="0" fontId="13" fillId="0" borderId="37" xfId="0" applyFont="1" applyBorder="1" applyAlignment="1">
      <alignment horizontal="right" vertical="center" shrinkToFit="1"/>
    </xf>
    <xf numFmtId="0" fontId="13" fillId="0" borderId="34" xfId="0" applyFont="1" applyBorder="1" applyAlignment="1">
      <alignment horizontal="left" vertical="center" shrinkToFit="1"/>
    </xf>
    <xf numFmtId="0" fontId="13" fillId="0" borderId="41" xfId="0" applyFont="1" applyBorder="1" applyAlignment="1">
      <alignment horizontal="distributed" vertical="center" indent="1" shrinkToFit="1"/>
    </xf>
    <xf numFmtId="0" fontId="13" fillId="0" borderId="39" xfId="0" applyFont="1" applyBorder="1" applyAlignment="1">
      <alignment horizontal="center" vertical="center" shrinkToFit="1"/>
    </xf>
    <xf numFmtId="0" fontId="13" fillId="0" borderId="13" xfId="0" applyFont="1" applyBorder="1" applyAlignment="1">
      <alignment horizontal="center" vertical="center" shrinkToFit="1"/>
    </xf>
    <xf numFmtId="0" fontId="13" fillId="0" borderId="13" xfId="0" applyFont="1" applyBorder="1" applyAlignment="1">
      <alignment horizontal="right" vertical="center" shrinkToFit="1"/>
    </xf>
    <xf numFmtId="0" fontId="13" fillId="0" borderId="40" xfId="0" applyFont="1" applyBorder="1" applyAlignment="1">
      <alignment horizontal="left" vertical="center" shrinkToFit="1"/>
    </xf>
    <xf numFmtId="0" fontId="13" fillId="0" borderId="5" xfId="0" applyFont="1" applyBorder="1" applyAlignment="1">
      <alignment horizontal="distributed" vertical="center" indent="1" shrinkToFit="1"/>
    </xf>
    <xf numFmtId="0" fontId="13" fillId="0" borderId="35" xfId="0" applyFont="1" applyBorder="1" applyAlignment="1">
      <alignment horizontal="center" vertical="center" shrinkToFit="1"/>
    </xf>
    <xf numFmtId="0" fontId="13" fillId="0" borderId="38" xfId="0" applyFont="1" applyBorder="1" applyAlignment="1">
      <alignment horizontal="center" vertical="center" shrinkToFit="1"/>
    </xf>
    <xf numFmtId="0" fontId="13" fillId="0" borderId="38" xfId="0" applyFont="1" applyBorder="1" applyAlignment="1">
      <alignment horizontal="right" vertical="center" shrinkToFit="1"/>
    </xf>
    <xf numFmtId="0" fontId="13" fillId="0" borderId="36" xfId="0" applyFont="1" applyBorder="1" applyAlignment="1">
      <alignment horizontal="left" vertical="center" shrinkToFit="1"/>
    </xf>
    <xf numFmtId="0" fontId="13" fillId="0" borderId="42" xfId="0" applyFont="1" applyBorder="1" applyAlignment="1">
      <alignment horizontal="center" vertical="center" wrapText="1"/>
    </xf>
    <xf numFmtId="0" fontId="13" fillId="0" borderId="26" xfId="0" applyFont="1" applyBorder="1" applyAlignment="1">
      <alignment horizontal="distributed" vertical="center" indent="1"/>
    </xf>
    <xf numFmtId="0" fontId="13" fillId="0" borderId="33" xfId="0" applyFont="1" applyBorder="1" applyAlignment="1">
      <alignment horizontal="left" vertical="center" indent="1"/>
    </xf>
    <xf numFmtId="0" fontId="13" fillId="0" borderId="39" xfId="0" applyFont="1" applyBorder="1" applyAlignment="1">
      <alignment horizontal="left" vertical="center" indent="1"/>
    </xf>
    <xf numFmtId="0" fontId="13" fillId="0" borderId="5" xfId="0" applyFont="1" applyBorder="1" applyAlignment="1">
      <alignment horizontal="distributed" vertical="center" indent="1"/>
    </xf>
    <xf numFmtId="0" fontId="13" fillId="0" borderId="35" xfId="0" applyFont="1" applyBorder="1" applyAlignment="1">
      <alignment horizontal="left" vertical="center" indent="1"/>
    </xf>
    <xf numFmtId="0" fontId="13" fillId="0" borderId="0" xfId="0" applyFont="1" applyAlignment="1">
      <alignment horizontal="right" vertical="center"/>
    </xf>
    <xf numFmtId="177" fontId="13" fillId="0" borderId="0" xfId="0" applyNumberFormat="1" applyFont="1" applyAlignment="1">
      <alignment horizontal="right" vertical="center"/>
    </xf>
    <xf numFmtId="177" fontId="13" fillId="0" borderId="0" xfId="0" applyNumberFormat="1" applyFont="1">
      <alignment vertical="center"/>
    </xf>
    <xf numFmtId="58" fontId="13" fillId="0" borderId="0" xfId="0" applyNumberFormat="1" applyFont="1">
      <alignment vertical="center"/>
    </xf>
    <xf numFmtId="0" fontId="13" fillId="0" borderId="28" xfId="0" applyFont="1" applyBorder="1" applyAlignment="1">
      <alignment horizontal="left" vertical="center" indent="1"/>
    </xf>
    <xf numFmtId="177" fontId="13" fillId="0" borderId="29" xfId="0" applyNumberFormat="1" applyFont="1" applyBorder="1" applyAlignment="1">
      <alignment horizontal="left" vertical="center" indent="1"/>
    </xf>
    <xf numFmtId="0" fontId="3" fillId="0" borderId="0" xfId="0" applyFont="1" applyProtection="1">
      <alignment vertical="center"/>
      <protection locked="0"/>
    </xf>
    <xf numFmtId="58" fontId="3" fillId="2" borderId="0" xfId="0" applyNumberFormat="1" applyFont="1" applyFill="1" applyAlignment="1" applyProtection="1">
      <alignment horizontal="right" vertical="center"/>
      <protection locked="0"/>
    </xf>
    <xf numFmtId="58" fontId="3" fillId="0" borderId="0" xfId="0" applyNumberFormat="1" applyFont="1" applyAlignment="1" applyProtection="1">
      <alignment horizontal="right" vertical="center"/>
      <protection locked="0"/>
    </xf>
    <xf numFmtId="0" fontId="3" fillId="0" borderId="6" xfId="0" applyFont="1" applyBorder="1" applyProtection="1">
      <alignment vertical="center"/>
      <protection locked="0"/>
    </xf>
    <xf numFmtId="0" fontId="3" fillId="0" borderId="6" xfId="0" applyFont="1" applyBorder="1" applyAlignment="1" applyProtection="1">
      <alignment vertical="center" shrinkToFit="1"/>
      <protection locked="0"/>
    </xf>
    <xf numFmtId="0" fontId="4" fillId="0" borderId="0" xfId="0" applyFont="1" applyAlignment="1" applyProtection="1">
      <alignment horizontal="distributed" vertical="center" indent="14"/>
      <protection locked="0"/>
    </xf>
    <xf numFmtId="0" fontId="3" fillId="0" borderId="1" xfId="0" applyFont="1" applyBorder="1" applyAlignment="1" applyProtection="1">
      <alignment horizontal="distributed" vertical="center" indent="1"/>
      <protection locked="0"/>
    </xf>
    <xf numFmtId="0" fontId="3" fillId="0" borderId="9" xfId="0" applyFont="1" applyBorder="1" applyAlignment="1" applyProtection="1">
      <alignment horizontal="distributed" vertical="center" wrapText="1" indent="1"/>
      <protection locked="0"/>
    </xf>
    <xf numFmtId="177" fontId="3" fillId="2" borderId="3" xfId="0" applyNumberFormat="1" applyFont="1" applyFill="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2" borderId="10" xfId="0" applyFont="1" applyFill="1" applyBorder="1" applyProtection="1">
      <alignment vertical="center"/>
      <protection locked="0"/>
    </xf>
    <xf numFmtId="0" fontId="3" fillId="2" borderId="2" xfId="0" applyFont="1" applyFill="1" applyBorder="1" applyProtection="1">
      <alignment vertical="center"/>
      <protection locked="0"/>
    </xf>
    <xf numFmtId="0" fontId="3" fillId="0" borderId="8" xfId="0" applyFont="1" applyBorder="1" applyAlignment="1" applyProtection="1">
      <alignment horizontal="distributed" vertical="center" wrapText="1" indent="1"/>
      <protection locked="0"/>
    </xf>
    <xf numFmtId="0" fontId="3" fillId="2" borderId="11" xfId="0" applyFont="1" applyFill="1" applyBorder="1" applyAlignment="1" applyProtection="1">
      <alignment horizontal="left" vertical="center" indent="1"/>
      <protection locked="0"/>
    </xf>
    <xf numFmtId="0" fontId="3" fillId="0" borderId="20" xfId="0" applyFont="1" applyBorder="1" applyProtection="1">
      <alignment vertical="center"/>
      <protection locked="0"/>
    </xf>
    <xf numFmtId="0" fontId="6" fillId="0" borderId="20" xfId="0" applyFont="1" applyBorder="1" applyAlignment="1" applyProtection="1">
      <alignment horizontal="left" vertical="center" indent="1"/>
      <protection locked="0"/>
    </xf>
    <xf numFmtId="0" fontId="3" fillId="0" borderId="10" xfId="0" applyFont="1" applyBorder="1" applyProtection="1">
      <alignment vertical="center"/>
      <protection locked="0"/>
    </xf>
    <xf numFmtId="0" fontId="3" fillId="0" borderId="2" xfId="0" applyFont="1" applyBorder="1" applyProtection="1">
      <alignment vertical="center"/>
      <protection locked="0"/>
    </xf>
    <xf numFmtId="0" fontId="3" fillId="0" borderId="8" xfId="0" applyFont="1" applyBorder="1" applyAlignment="1" applyProtection="1">
      <alignment vertical="center" wrapText="1"/>
      <protection locked="0"/>
    </xf>
    <xf numFmtId="0" fontId="3" fillId="0" borderId="3" xfId="0" applyFont="1" applyBorder="1" applyProtection="1">
      <alignment vertical="center"/>
      <protection locked="0"/>
    </xf>
    <xf numFmtId="0" fontId="3" fillId="0" borderId="1" xfId="0" applyFont="1" applyBorder="1" applyAlignment="1" applyProtection="1">
      <alignment horizontal="centerContinuous" vertical="center"/>
      <protection locked="0"/>
    </xf>
    <xf numFmtId="0" fontId="3" fillId="0" borderId="24"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2" borderId="3" xfId="0" applyFont="1" applyFill="1" applyBorder="1" applyAlignment="1" applyProtection="1">
      <alignment vertical="center" shrinkToFit="1"/>
      <protection locked="0"/>
    </xf>
    <xf numFmtId="0" fontId="3" fillId="0" borderId="26" xfId="0" applyFont="1" applyBorder="1" applyAlignment="1" applyProtection="1">
      <alignment horizontal="center" vertical="center" shrinkToFit="1"/>
      <protection locked="0"/>
    </xf>
    <xf numFmtId="178" fontId="3" fillId="0" borderId="27" xfId="0" applyNumberFormat="1" applyFont="1" applyBorder="1" applyAlignment="1" applyProtection="1">
      <alignment horizontal="right" vertical="center" shrinkToFit="1"/>
      <protection locked="0"/>
    </xf>
    <xf numFmtId="0" fontId="3" fillId="0" borderId="4" xfId="0" applyFont="1" applyBorder="1" applyAlignment="1" applyProtection="1">
      <alignment horizontal="distributed" vertical="center" wrapText="1" indent="1"/>
      <protection locked="0"/>
    </xf>
    <xf numFmtId="0" fontId="3" fillId="0" borderId="26" xfId="0" applyFont="1" applyBorder="1" applyAlignment="1" applyProtection="1">
      <alignment horizontal="left" vertical="center" wrapText="1"/>
      <protection locked="0"/>
    </xf>
    <xf numFmtId="0" fontId="3" fillId="0" borderId="4" xfId="0" applyFont="1" applyBorder="1" applyAlignment="1" applyProtection="1">
      <alignment vertical="center" wrapText="1"/>
      <protection locked="0"/>
    </xf>
    <xf numFmtId="0" fontId="3" fillId="0" borderId="9" xfId="0" applyFont="1" applyBorder="1" applyAlignment="1" applyProtection="1">
      <alignment vertical="center" wrapText="1"/>
      <protection locked="0"/>
    </xf>
    <xf numFmtId="0" fontId="3" fillId="0" borderId="3" xfId="0" applyFont="1" applyBorder="1" applyAlignment="1" applyProtection="1">
      <alignment vertical="center" shrinkToFit="1"/>
      <protection locked="0"/>
    </xf>
    <xf numFmtId="0" fontId="3" fillId="0" borderId="10" xfId="0" applyFont="1" applyBorder="1" applyAlignment="1" applyProtection="1">
      <alignment horizontal="left" vertical="center" shrinkToFit="1"/>
      <protection locked="0"/>
    </xf>
    <xf numFmtId="0" fontId="3" fillId="0" borderId="6" xfId="0" applyFont="1" applyBorder="1" applyAlignment="1" applyProtection="1">
      <alignment horizontal="left" vertical="center" shrinkToFit="1"/>
      <protection locked="0"/>
    </xf>
    <xf numFmtId="0" fontId="3" fillId="0" borderId="5" xfId="0" applyFont="1" applyBorder="1" applyAlignment="1" applyProtection="1">
      <alignment horizontal="right" vertical="center" shrinkToFit="1"/>
      <protection locked="0"/>
    </xf>
    <xf numFmtId="178" fontId="3" fillId="0" borderId="7" xfId="0" applyNumberFormat="1" applyFont="1" applyBorder="1" applyAlignment="1" applyProtection="1">
      <alignment horizontal="right" vertical="center" shrinkToFit="1"/>
      <protection locked="0"/>
    </xf>
    <xf numFmtId="0" fontId="3" fillId="0" borderId="0" xfId="0" applyFont="1" applyAlignment="1" applyProtection="1">
      <alignment horizontal="left" vertical="center" indent="1"/>
      <protection locked="0"/>
    </xf>
    <xf numFmtId="0" fontId="3" fillId="0" borderId="12" xfId="0" applyFont="1" applyBorder="1" applyAlignment="1" applyProtection="1">
      <alignment horizontal="left" vertical="center" indent="1"/>
      <protection locked="0"/>
    </xf>
    <xf numFmtId="0" fontId="3" fillId="0" borderId="9" xfId="0" applyFont="1" applyBorder="1" applyAlignment="1" applyProtection="1">
      <alignment horizontal="distributed" vertical="center" indent="1"/>
      <protection locked="0"/>
    </xf>
    <xf numFmtId="0" fontId="3" fillId="0" borderId="19" xfId="0" applyFont="1" applyBorder="1" applyAlignment="1" applyProtection="1">
      <alignment horizontal="left" vertical="center" indent="1"/>
      <protection locked="0"/>
    </xf>
    <xf numFmtId="0" fontId="3" fillId="0" borderId="0" xfId="0" applyFont="1" applyAlignment="1" applyProtection="1">
      <alignment horizontal="right" vertical="center"/>
      <protection locked="0"/>
    </xf>
    <xf numFmtId="177" fontId="3" fillId="0" borderId="0" xfId="0" applyNumberFormat="1" applyFont="1" applyAlignment="1" applyProtection="1">
      <alignment horizontal="right" vertical="center"/>
      <protection locked="0"/>
    </xf>
    <xf numFmtId="177" fontId="3" fillId="0" borderId="0" xfId="0" applyNumberFormat="1" applyFont="1" applyProtection="1">
      <alignment vertical="center"/>
      <protection locked="0"/>
    </xf>
    <xf numFmtId="58" fontId="3" fillId="0" borderId="0" xfId="0" applyNumberFormat="1" applyFont="1" applyProtection="1">
      <alignment vertical="center"/>
      <protection locked="0"/>
    </xf>
    <xf numFmtId="0" fontId="3" fillId="0" borderId="1" xfId="0" applyFont="1" applyBorder="1" applyAlignment="1" applyProtection="1">
      <alignment horizontal="center" vertical="center" wrapText="1"/>
      <protection locked="0"/>
    </xf>
    <xf numFmtId="0" fontId="3" fillId="0" borderId="1" xfId="0" applyFont="1" applyBorder="1" applyAlignment="1">
      <alignment horizontal="center" vertical="center" wrapText="1"/>
    </xf>
    <xf numFmtId="180" fontId="7" fillId="2" borderId="3" xfId="0" applyNumberFormat="1" applyFont="1" applyFill="1" applyBorder="1" applyAlignment="1">
      <alignment horizontal="right" vertical="center" shrinkToFit="1"/>
    </xf>
    <xf numFmtId="181" fontId="7" fillId="2" borderId="2" xfId="0" applyNumberFormat="1" applyFont="1" applyFill="1" applyBorder="1" applyAlignment="1">
      <alignment horizontal="left" vertical="center" shrinkToFit="1"/>
    </xf>
    <xf numFmtId="180" fontId="3" fillId="2" borderId="3" xfId="0" applyNumberFormat="1" applyFont="1" applyFill="1" applyBorder="1" applyAlignment="1">
      <alignment horizontal="right" vertical="center" shrinkToFit="1"/>
    </xf>
    <xf numFmtId="181" fontId="3" fillId="2" borderId="2" xfId="0" applyNumberFormat="1" applyFont="1" applyFill="1" applyBorder="1" applyAlignment="1">
      <alignment horizontal="left" vertical="center" shrinkToFit="1"/>
    </xf>
    <xf numFmtId="181" fontId="3" fillId="2" borderId="20" xfId="0" applyNumberFormat="1" applyFont="1" applyFill="1" applyBorder="1" applyAlignment="1" applyProtection="1">
      <alignment horizontal="center" vertical="center"/>
      <protection locked="0"/>
    </xf>
    <xf numFmtId="181" fontId="7" fillId="2" borderId="20" xfId="0" applyNumberFormat="1" applyFont="1" applyFill="1" applyBorder="1" applyAlignment="1">
      <alignment horizontal="center" vertical="center"/>
    </xf>
    <xf numFmtId="181" fontId="3" fillId="0" borderId="20" xfId="0" applyNumberFormat="1" applyFont="1" applyBorder="1" applyAlignment="1">
      <alignment horizontal="center" vertical="center"/>
    </xf>
    <xf numFmtId="0" fontId="7" fillId="2" borderId="3" xfId="0" applyFont="1" applyFill="1" applyBorder="1" applyAlignment="1">
      <alignment horizontal="left" vertical="center" indent="1"/>
    </xf>
    <xf numFmtId="0" fontId="7" fillId="2" borderId="10" xfId="0" applyFont="1" applyFill="1" applyBorder="1" applyAlignment="1">
      <alignment horizontal="left" vertical="center" indent="1"/>
    </xf>
    <xf numFmtId="0" fontId="7" fillId="2" borderId="2" xfId="0" applyFont="1" applyFill="1" applyBorder="1" applyAlignment="1">
      <alignment horizontal="left" vertical="center" indent="1"/>
    </xf>
    <xf numFmtId="0" fontId="7" fillId="2" borderId="3" xfId="0" applyFont="1" applyFill="1" applyBorder="1" applyAlignment="1">
      <alignment horizontal="left" vertical="center" wrapText="1" indent="1"/>
    </xf>
    <xf numFmtId="0" fontId="1" fillId="2" borderId="10" xfId="0" applyFont="1" applyFill="1" applyBorder="1" applyAlignment="1">
      <alignment horizontal="left" vertical="center" wrapText="1" indent="1"/>
    </xf>
    <xf numFmtId="0" fontId="1" fillId="2" borderId="6" xfId="0" applyFont="1" applyFill="1" applyBorder="1" applyAlignment="1">
      <alignment horizontal="left" vertical="center" wrapText="1" indent="1"/>
    </xf>
    <xf numFmtId="0" fontId="1" fillId="2" borderId="7" xfId="0" applyFont="1" applyFill="1" applyBorder="1" applyAlignment="1">
      <alignment horizontal="left" vertical="center" wrapText="1" indent="1"/>
    </xf>
    <xf numFmtId="0" fontId="7" fillId="2" borderId="15" xfId="0" applyFont="1" applyFill="1" applyBorder="1" applyAlignment="1">
      <alignment horizontal="left" vertical="center" indent="1"/>
    </xf>
    <xf numFmtId="0" fontId="7" fillId="2" borderId="16" xfId="0" applyFont="1" applyFill="1" applyBorder="1" applyAlignment="1">
      <alignment horizontal="left" vertical="center" indent="1"/>
    </xf>
    <xf numFmtId="0" fontId="7" fillId="2" borderId="10" xfId="0" applyFont="1" applyFill="1" applyBorder="1" applyAlignment="1">
      <alignment horizontal="left" vertical="center" wrapText="1" indent="1"/>
    </xf>
    <xf numFmtId="0" fontId="7" fillId="2" borderId="2" xfId="0" applyFont="1" applyFill="1" applyBorder="1" applyAlignment="1">
      <alignment horizontal="left" vertical="center" wrapText="1" indent="1"/>
    </xf>
    <xf numFmtId="0" fontId="7" fillId="2" borderId="6" xfId="0" applyFont="1" applyFill="1" applyBorder="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1" fillId="2" borderId="2" xfId="0" applyFont="1" applyFill="1" applyBorder="1" applyAlignment="1">
      <alignment horizontal="left" vertical="center" wrapText="1" indent="1"/>
    </xf>
    <xf numFmtId="0" fontId="3" fillId="0" borderId="4" xfId="0" applyFont="1" applyBorder="1" applyAlignment="1">
      <alignment horizontal="distributed" vertical="center" indent="1"/>
    </xf>
    <xf numFmtId="0" fontId="3" fillId="0" borderId="9" xfId="0" applyFont="1" applyBorder="1" applyAlignment="1">
      <alignment horizontal="distributed" vertical="center" indent="1"/>
    </xf>
    <xf numFmtId="0" fontId="7" fillId="2" borderId="13" xfId="0" applyFont="1" applyFill="1" applyBorder="1" applyAlignment="1">
      <alignment horizontal="left" vertical="center" indent="1"/>
    </xf>
    <xf numFmtId="0" fontId="7" fillId="2" borderId="14" xfId="0" applyFont="1" applyFill="1" applyBorder="1" applyAlignment="1">
      <alignment horizontal="left" vertical="center" indent="1"/>
    </xf>
    <xf numFmtId="0" fontId="7" fillId="2" borderId="17" xfId="0" applyFont="1" applyFill="1" applyBorder="1" applyAlignment="1">
      <alignment horizontal="left" vertical="center" indent="1"/>
    </xf>
    <xf numFmtId="0" fontId="7" fillId="2" borderId="18" xfId="0" applyFont="1" applyFill="1" applyBorder="1" applyAlignment="1">
      <alignment horizontal="left" vertical="center" indent="1"/>
    </xf>
    <xf numFmtId="0" fontId="3"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3" fillId="2" borderId="6" xfId="0" applyFont="1" applyFill="1" applyBorder="1" applyAlignment="1" applyProtection="1">
      <alignment horizontal="left" vertical="center" wrapText="1"/>
      <protection locked="0"/>
    </xf>
    <xf numFmtId="0" fontId="4" fillId="0" borderId="0" xfId="0" applyFont="1" applyAlignment="1" applyProtection="1">
      <alignment horizontal="center" vertical="center" wrapText="1"/>
      <protection locked="0"/>
    </xf>
    <xf numFmtId="0" fontId="4" fillId="0" borderId="0" xfId="0" applyFont="1" applyAlignment="1" applyProtection="1">
      <alignment horizontal="center" vertical="center"/>
      <protection locked="0"/>
    </xf>
    <xf numFmtId="0" fontId="3" fillId="2" borderId="3" xfId="0" applyFont="1" applyFill="1" applyBorder="1" applyAlignment="1" applyProtection="1">
      <alignment horizontal="left" vertical="center" wrapText="1" indent="1"/>
      <protection locked="0"/>
    </xf>
    <xf numFmtId="0" fontId="0" fillId="2" borderId="10" xfId="0" applyFill="1" applyBorder="1" applyAlignment="1" applyProtection="1">
      <alignment horizontal="left" vertical="center" wrapText="1" indent="1"/>
      <protection locked="0"/>
    </xf>
    <xf numFmtId="0" fontId="0" fillId="2" borderId="2" xfId="0" applyFill="1" applyBorder="1" applyAlignment="1" applyProtection="1">
      <alignment horizontal="left" vertical="center" wrapText="1" indent="1"/>
      <protection locked="0"/>
    </xf>
    <xf numFmtId="0" fontId="0" fillId="2" borderId="6" xfId="0" applyFill="1" applyBorder="1" applyAlignment="1" applyProtection="1">
      <alignment horizontal="left" vertical="center" wrapText="1" indent="1"/>
      <protection locked="0"/>
    </xf>
    <xf numFmtId="0" fontId="0" fillId="2" borderId="7" xfId="0" applyFill="1" applyBorder="1" applyAlignment="1" applyProtection="1">
      <alignment horizontal="left" vertical="center" wrapText="1" indent="1"/>
      <protection locked="0"/>
    </xf>
    <xf numFmtId="0" fontId="3" fillId="2" borderId="15" xfId="0" applyFont="1" applyFill="1" applyBorder="1" applyAlignment="1" applyProtection="1">
      <alignment horizontal="left" vertical="center" indent="1"/>
      <protection locked="0"/>
    </xf>
    <xf numFmtId="0" fontId="3" fillId="2" borderId="16" xfId="0" applyFont="1" applyFill="1" applyBorder="1" applyAlignment="1" applyProtection="1">
      <alignment horizontal="left" vertical="center" indent="1"/>
      <protection locked="0"/>
    </xf>
    <xf numFmtId="0" fontId="3" fillId="2" borderId="13" xfId="0" applyFont="1" applyFill="1" applyBorder="1" applyAlignment="1" applyProtection="1">
      <alignment horizontal="left" vertical="center" indent="1"/>
      <protection locked="0"/>
    </xf>
    <xf numFmtId="0" fontId="3" fillId="2" borderId="14" xfId="0" applyFont="1" applyFill="1" applyBorder="1" applyAlignment="1" applyProtection="1">
      <alignment horizontal="left" vertical="center" indent="1"/>
      <protection locked="0"/>
    </xf>
    <xf numFmtId="0" fontId="3" fillId="2" borderId="17" xfId="0" applyFont="1" applyFill="1" applyBorder="1" applyAlignment="1" applyProtection="1">
      <alignment horizontal="left" vertical="center" indent="1"/>
      <protection locked="0"/>
    </xf>
    <xf numFmtId="0" fontId="3" fillId="2" borderId="18" xfId="0" applyFont="1" applyFill="1" applyBorder="1" applyAlignment="1" applyProtection="1">
      <alignment horizontal="left" vertical="center" indent="1"/>
      <protection locked="0"/>
    </xf>
    <xf numFmtId="0" fontId="3" fillId="2" borderId="3" xfId="0" applyFont="1" applyFill="1" applyBorder="1" applyAlignment="1" applyProtection="1">
      <alignment horizontal="left" vertical="center" indent="1"/>
      <protection locked="0"/>
    </xf>
    <xf numFmtId="0" fontId="3" fillId="2" borderId="10" xfId="0" applyFont="1" applyFill="1" applyBorder="1" applyAlignment="1" applyProtection="1">
      <alignment horizontal="left" vertical="center" indent="1"/>
      <protection locked="0"/>
    </xf>
    <xf numFmtId="0" fontId="3" fillId="2" borderId="2" xfId="0" applyFont="1" applyFill="1" applyBorder="1" applyAlignment="1" applyProtection="1">
      <alignment horizontal="left" vertical="center" indent="1"/>
      <protection locked="0"/>
    </xf>
    <xf numFmtId="0" fontId="3" fillId="0" borderId="8" xfId="0" applyFont="1" applyBorder="1" applyAlignment="1" applyProtection="1">
      <alignment horizontal="distributed" vertical="center" indent="1"/>
      <protection locked="0"/>
    </xf>
    <xf numFmtId="0" fontId="3" fillId="0" borderId="4" xfId="0" applyFont="1" applyBorder="1" applyAlignment="1" applyProtection="1">
      <alignment horizontal="distributed" vertical="center" indent="1"/>
      <protection locked="0"/>
    </xf>
    <xf numFmtId="0" fontId="3" fillId="0" borderId="9" xfId="0" applyFont="1" applyBorder="1" applyAlignment="1" applyProtection="1">
      <alignment horizontal="distributed" vertical="center" indent="1"/>
      <protection locked="0"/>
    </xf>
    <xf numFmtId="0" fontId="7" fillId="0" borderId="0" xfId="0" applyFont="1" applyAlignment="1">
      <alignment horizontal="left" vertical="center" wrapText="1"/>
    </xf>
    <xf numFmtId="0" fontId="3" fillId="0" borderId="3" xfId="0" applyFont="1" applyBorder="1" applyAlignment="1">
      <alignment horizontal="left" vertical="center" wrapText="1" indent="1"/>
    </xf>
    <xf numFmtId="0" fontId="0" fillId="0" borderId="10" xfId="0" applyBorder="1" applyAlignment="1">
      <alignment horizontal="left" vertical="center" wrapText="1" indent="1"/>
    </xf>
    <xf numFmtId="0" fontId="0" fillId="0" borderId="2" xfId="0" applyBorder="1" applyAlignment="1">
      <alignment horizontal="left" vertical="center" wrapText="1" indent="1"/>
    </xf>
    <xf numFmtId="0" fontId="3" fillId="0" borderId="0" xfId="0" applyFont="1" applyAlignment="1">
      <alignment horizontal="center" vertical="center" wrapText="1"/>
    </xf>
    <xf numFmtId="0" fontId="3" fillId="0" borderId="0" xfId="0" applyFont="1" applyAlignment="1">
      <alignment horizontal="center" vertical="center"/>
    </xf>
    <xf numFmtId="0" fontId="0" fillId="0" borderId="6" xfId="0" applyBorder="1" applyAlignment="1">
      <alignment horizontal="left" vertical="center" wrapText="1" indent="1"/>
    </xf>
    <xf numFmtId="0" fontId="0" fillId="0" borderId="7" xfId="0" applyBorder="1" applyAlignment="1">
      <alignment horizontal="left" vertical="center" wrapText="1" indent="1"/>
    </xf>
    <xf numFmtId="0" fontId="3" fillId="0" borderId="15" xfId="0" applyFont="1" applyBorder="1" applyAlignment="1">
      <alignment horizontal="left" vertical="center" indent="1"/>
    </xf>
    <xf numFmtId="0" fontId="3" fillId="0" borderId="16" xfId="0" applyFont="1" applyBorder="1" applyAlignment="1">
      <alignment horizontal="left" vertical="center" indent="1"/>
    </xf>
    <xf numFmtId="0" fontId="3" fillId="0" borderId="13" xfId="0" applyFont="1" applyBorder="1" applyAlignment="1">
      <alignment horizontal="left" vertical="center" indent="1"/>
    </xf>
    <xf numFmtId="0" fontId="3" fillId="0" borderId="14" xfId="0" applyFont="1" applyBorder="1" applyAlignment="1">
      <alignment horizontal="left" vertical="center" indent="1"/>
    </xf>
    <xf numFmtId="0" fontId="3" fillId="0" borderId="17" xfId="0" applyFont="1" applyBorder="1" applyAlignment="1">
      <alignment horizontal="left" vertical="center" indent="1"/>
    </xf>
    <xf numFmtId="0" fontId="3" fillId="0" borderId="18" xfId="0" applyFont="1" applyBorder="1" applyAlignment="1">
      <alignment horizontal="left" vertical="center" indent="1"/>
    </xf>
    <xf numFmtId="0" fontId="3" fillId="0" borderId="3" xfId="0" applyFont="1" applyBorder="1" applyAlignment="1">
      <alignment horizontal="left" vertical="center" indent="1"/>
    </xf>
    <xf numFmtId="0" fontId="3" fillId="0" borderId="10" xfId="0" applyFont="1" applyBorder="1" applyAlignment="1">
      <alignment horizontal="left" vertical="center" indent="1"/>
    </xf>
    <xf numFmtId="0" fontId="3" fillId="0" borderId="2" xfId="0" applyFont="1" applyBorder="1" applyAlignment="1">
      <alignment horizontal="left" vertical="center" indent="1"/>
    </xf>
    <xf numFmtId="0" fontId="3" fillId="0" borderId="8" xfId="0" applyFont="1" applyBorder="1" applyAlignment="1">
      <alignment horizontal="distributed" vertical="center" indent="1"/>
    </xf>
    <xf numFmtId="0" fontId="10" fillId="0" borderId="21" xfId="0" applyFont="1" applyBorder="1" applyAlignment="1">
      <alignment horizontal="center" vertical="center"/>
    </xf>
    <xf numFmtId="0" fontId="10" fillId="0" borderId="1" xfId="0" applyFont="1" applyBorder="1" applyAlignment="1">
      <alignment horizontal="center" vertical="center"/>
    </xf>
    <xf numFmtId="0" fontId="10" fillId="0" borderId="23" xfId="0" applyFont="1" applyBorder="1" applyAlignment="1">
      <alignment horizontal="center" vertical="center"/>
    </xf>
    <xf numFmtId="0" fontId="13" fillId="0" borderId="29" xfId="0" applyFont="1" applyBorder="1" applyAlignment="1">
      <alignment horizontal="left" vertical="center" wrapText="1" indent="1"/>
    </xf>
    <xf numFmtId="0" fontId="14" fillId="0" borderId="31" xfId="0" applyFont="1" applyBorder="1" applyAlignment="1">
      <alignment horizontal="left" vertical="center" wrapText="1" indent="1"/>
    </xf>
    <xf numFmtId="0" fontId="14" fillId="0" borderId="30" xfId="0" applyFont="1" applyBorder="1" applyAlignment="1">
      <alignment horizontal="left" vertical="center" wrapText="1" indent="1"/>
    </xf>
    <xf numFmtId="0" fontId="13" fillId="0" borderId="6" xfId="0" applyFont="1" applyBorder="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horizontal="center" vertical="center"/>
    </xf>
    <xf numFmtId="0" fontId="13" fillId="0" borderId="29" xfId="0" applyFont="1" applyBorder="1" applyAlignment="1">
      <alignment horizontal="center" vertical="center" shrinkToFit="1"/>
    </xf>
    <xf numFmtId="0" fontId="13" fillId="0" borderId="31" xfId="0" applyFont="1" applyBorder="1" applyAlignment="1">
      <alignment horizontal="center" vertical="center" shrinkToFit="1"/>
    </xf>
    <xf numFmtId="0" fontId="13" fillId="0" borderId="26" xfId="0" applyFont="1" applyBorder="1" applyAlignment="1">
      <alignment horizontal="left" vertical="center" wrapText="1"/>
    </xf>
    <xf numFmtId="0" fontId="13" fillId="0" borderId="4" xfId="0" applyFont="1" applyBorder="1" applyAlignment="1">
      <alignment horizontal="left" vertical="center" wrapText="1"/>
    </xf>
    <xf numFmtId="0" fontId="13" fillId="0" borderId="9" xfId="0" applyFont="1" applyBorder="1" applyAlignment="1">
      <alignment horizontal="left" vertical="center" wrapText="1"/>
    </xf>
    <xf numFmtId="0" fontId="13" fillId="0" borderId="24" xfId="0" applyFont="1" applyBorder="1" applyAlignment="1">
      <alignment horizontal="left" vertical="center" wrapText="1" indent="1" shrinkToFit="1"/>
    </xf>
    <xf numFmtId="0" fontId="13" fillId="0" borderId="0" xfId="0" applyFont="1" applyAlignment="1">
      <alignment horizontal="left" vertical="center" wrapText="1" indent="1" shrinkToFit="1"/>
    </xf>
    <xf numFmtId="0" fontId="13" fillId="0" borderId="27" xfId="0" applyFont="1" applyBorder="1" applyAlignment="1">
      <alignment horizontal="left" vertical="center" wrapText="1" indent="1" shrinkToFit="1"/>
    </xf>
    <xf numFmtId="0" fontId="13" fillId="0" borderId="37" xfId="0" applyFont="1" applyBorder="1" applyAlignment="1">
      <alignment horizontal="left" vertical="center" indent="1"/>
    </xf>
    <xf numFmtId="0" fontId="13" fillId="0" borderId="34" xfId="0" applyFont="1" applyBorder="1" applyAlignment="1">
      <alignment horizontal="left" vertical="center" indent="1"/>
    </xf>
    <xf numFmtId="0" fontId="13" fillId="0" borderId="13" xfId="0" applyFont="1" applyBorder="1" applyAlignment="1">
      <alignment horizontal="left" vertical="center" indent="1"/>
    </xf>
    <xf numFmtId="0" fontId="13" fillId="0" borderId="40" xfId="0" applyFont="1" applyBorder="1" applyAlignment="1">
      <alignment horizontal="left" vertical="center" indent="1"/>
    </xf>
    <xf numFmtId="0" fontId="13" fillId="0" borderId="38" xfId="0" applyFont="1" applyBorder="1" applyAlignment="1">
      <alignment horizontal="left" vertical="center" indent="1"/>
    </xf>
    <xf numFmtId="0" fontId="13" fillId="0" borderId="36" xfId="0" applyFont="1" applyBorder="1" applyAlignment="1">
      <alignment horizontal="left" vertical="center" indent="1"/>
    </xf>
    <xf numFmtId="0" fontId="13" fillId="0" borderId="29" xfId="0" applyFont="1" applyBorder="1" applyAlignment="1">
      <alignment horizontal="left" vertical="center" indent="1"/>
    </xf>
    <xf numFmtId="0" fontId="13" fillId="0" borderId="31" xfId="0" applyFont="1" applyBorder="1" applyAlignment="1">
      <alignment horizontal="left" vertical="center" indent="1"/>
    </xf>
    <xf numFmtId="0" fontId="13" fillId="0" borderId="30" xfId="0" applyFont="1" applyBorder="1" applyAlignment="1">
      <alignment horizontal="left" vertical="center" indent="1"/>
    </xf>
    <xf numFmtId="58" fontId="13" fillId="0" borderId="0" xfId="0" applyNumberFormat="1" applyFont="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185058</xdr:colOff>
      <xdr:row>18</xdr:row>
      <xdr:rowOff>54428</xdr:rowOff>
    </xdr:from>
    <xdr:to>
      <xdr:col>6</xdr:col>
      <xdr:colOff>1194995</xdr:colOff>
      <xdr:row>20</xdr:row>
      <xdr:rowOff>206700</xdr:rowOff>
    </xdr:to>
    <xdr:sp macro="" textlink="">
      <xdr:nvSpPr>
        <xdr:cNvPr id="2" name="正方形/長方形 1">
          <a:extLst>
            <a:ext uri="{FF2B5EF4-FFF2-40B4-BE49-F238E27FC236}">
              <a16:creationId xmlns:a16="http://schemas.microsoft.com/office/drawing/2014/main" id="{BE5EE77F-8D46-47A0-BB52-4029AD4F49A9}"/>
            </a:ext>
          </a:extLst>
        </xdr:cNvPr>
        <xdr:cNvSpPr/>
      </xdr:nvSpPr>
      <xdr:spPr>
        <a:xfrm>
          <a:off x="5257801" y="5573485"/>
          <a:ext cx="2261794" cy="84895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0">
              <a:solidFill>
                <a:schemeClr val="tx1"/>
              </a:solidFill>
              <a:latin typeface="ＭＳ 明朝" panose="02020609040205080304" pitchFamily="17" charset="-128"/>
              <a:ea typeface="ＭＳ 明朝" panose="02020609040205080304" pitchFamily="17" charset="-128"/>
            </a:rPr>
            <a:t>使用する設備をリストより選択してください。なお、使用しない場合は「利用なし」を選択してください。</a:t>
          </a:r>
          <a:endParaRPr kumimoji="1" lang="en-US" altLang="ja-JP" sz="1100" b="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3</xdr:col>
      <xdr:colOff>87085</xdr:colOff>
      <xdr:row>0</xdr:row>
      <xdr:rowOff>130628</xdr:rowOff>
    </xdr:from>
    <xdr:to>
      <xdr:col>4</xdr:col>
      <xdr:colOff>42091</xdr:colOff>
      <xdr:row>2</xdr:row>
      <xdr:rowOff>65677</xdr:rowOff>
    </xdr:to>
    <xdr:sp macro="" textlink="">
      <xdr:nvSpPr>
        <xdr:cNvPr id="3" name="正方形/長方形 2">
          <a:extLst>
            <a:ext uri="{FF2B5EF4-FFF2-40B4-BE49-F238E27FC236}">
              <a16:creationId xmlns:a16="http://schemas.microsoft.com/office/drawing/2014/main" id="{0F88A412-EADE-413E-83E1-95D118B4AFDA}"/>
            </a:ext>
          </a:extLst>
        </xdr:cNvPr>
        <xdr:cNvSpPr/>
      </xdr:nvSpPr>
      <xdr:spPr>
        <a:xfrm>
          <a:off x="3145971" y="130628"/>
          <a:ext cx="1010920" cy="41402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t>記入例</a:t>
          </a:r>
          <a:endParaRPr kumimoji="1" lang="en-US" altLang="ja-JP" sz="1800"/>
        </a:p>
      </xdr:txBody>
    </xdr:sp>
    <xdr:clientData/>
  </xdr:twoCellAnchor>
  <xdr:twoCellAnchor>
    <xdr:from>
      <xdr:col>4</xdr:col>
      <xdr:colOff>457198</xdr:colOff>
      <xdr:row>16</xdr:row>
      <xdr:rowOff>21772</xdr:rowOff>
    </xdr:from>
    <xdr:to>
      <xdr:col>5</xdr:col>
      <xdr:colOff>1153884</xdr:colOff>
      <xdr:row>17</xdr:row>
      <xdr:rowOff>108858</xdr:rowOff>
    </xdr:to>
    <xdr:sp macro="" textlink="">
      <xdr:nvSpPr>
        <xdr:cNvPr id="4" name="吹き出し: 角を丸めた四角形 3">
          <a:extLst>
            <a:ext uri="{FF2B5EF4-FFF2-40B4-BE49-F238E27FC236}">
              <a16:creationId xmlns:a16="http://schemas.microsoft.com/office/drawing/2014/main" id="{A08EEC00-532F-0099-7E09-9E32D00FD13B}"/>
            </a:ext>
          </a:extLst>
        </xdr:cNvPr>
        <xdr:cNvSpPr/>
      </xdr:nvSpPr>
      <xdr:spPr>
        <a:xfrm>
          <a:off x="4571998" y="4811486"/>
          <a:ext cx="1654629" cy="468086"/>
        </a:xfrm>
        <a:prstGeom prst="wedgeRoundRectCallout">
          <a:avLst>
            <a:gd name="adj1" fmla="val -87938"/>
            <a:gd name="adj2" fmla="val -72383"/>
            <a:gd name="adj3" fmla="val 16667"/>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100"/>
            <a:t>曜日は自動入力です。</a:t>
          </a:r>
        </a:p>
      </xdr:txBody>
    </xdr:sp>
    <xdr:clientData/>
  </xdr:twoCellAnchor>
  <xdr:twoCellAnchor>
    <xdr:from>
      <xdr:col>2</xdr:col>
      <xdr:colOff>1578427</xdr:colOff>
      <xdr:row>13</xdr:row>
      <xdr:rowOff>43543</xdr:rowOff>
    </xdr:from>
    <xdr:to>
      <xdr:col>5</xdr:col>
      <xdr:colOff>304800</xdr:colOff>
      <xdr:row>14</xdr:row>
      <xdr:rowOff>337458</xdr:rowOff>
    </xdr:to>
    <xdr:sp macro="" textlink="">
      <xdr:nvSpPr>
        <xdr:cNvPr id="5" name="吹き出し: 角を丸めた四角形 4">
          <a:extLst>
            <a:ext uri="{FF2B5EF4-FFF2-40B4-BE49-F238E27FC236}">
              <a16:creationId xmlns:a16="http://schemas.microsoft.com/office/drawing/2014/main" id="{E3B83DEC-7A41-99C4-779A-BF0F2FAD9335}"/>
            </a:ext>
          </a:extLst>
        </xdr:cNvPr>
        <xdr:cNvSpPr/>
      </xdr:nvSpPr>
      <xdr:spPr>
        <a:xfrm>
          <a:off x="3037113" y="3712029"/>
          <a:ext cx="2340430" cy="664029"/>
        </a:xfrm>
        <a:prstGeom prst="wedgeRoundRectCallout">
          <a:avLst>
            <a:gd name="adj1" fmla="val -68674"/>
            <a:gd name="adj2" fmla="val 64445"/>
            <a:gd name="adj3" fmla="val 16667"/>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100"/>
            <a:t>「</a:t>
          </a:r>
          <a:r>
            <a:rPr kumimoji="1" lang="en-US" altLang="ja-JP" sz="1100"/>
            <a:t>5</a:t>
          </a:r>
          <a:r>
            <a:rPr kumimoji="1" lang="ja-JP" altLang="en-US" sz="1100"/>
            <a:t>月</a:t>
          </a:r>
          <a:r>
            <a:rPr kumimoji="1" lang="en-US" altLang="ja-JP" sz="1100"/>
            <a:t>25</a:t>
          </a:r>
          <a:r>
            <a:rPr kumimoji="1" lang="ja-JP" altLang="en-US" sz="1100"/>
            <a:t>日」なら「</a:t>
          </a:r>
          <a:r>
            <a:rPr kumimoji="1" lang="en-US" altLang="ja-JP" sz="1100"/>
            <a:t>5/25</a:t>
          </a:r>
          <a:r>
            <a:rPr kumimoji="1" lang="ja-JP" altLang="en-US" sz="1100"/>
            <a:t>」と入力してください。</a:t>
          </a:r>
        </a:p>
      </xdr:txBody>
    </xdr:sp>
    <xdr:clientData/>
  </xdr:twoCellAnchor>
  <xdr:twoCellAnchor>
    <xdr:from>
      <xdr:col>2</xdr:col>
      <xdr:colOff>1153883</xdr:colOff>
      <xdr:row>28</xdr:row>
      <xdr:rowOff>152401</xdr:rowOff>
    </xdr:from>
    <xdr:to>
      <xdr:col>5</xdr:col>
      <xdr:colOff>239485</xdr:colOff>
      <xdr:row>29</xdr:row>
      <xdr:rowOff>250373</xdr:rowOff>
    </xdr:to>
    <xdr:sp macro="" textlink="">
      <xdr:nvSpPr>
        <xdr:cNvPr id="6" name="吹き出し: 角を丸めた四角形 5">
          <a:extLst>
            <a:ext uri="{FF2B5EF4-FFF2-40B4-BE49-F238E27FC236}">
              <a16:creationId xmlns:a16="http://schemas.microsoft.com/office/drawing/2014/main" id="{A32BF505-77EC-7172-3827-B5F87AE83918}"/>
            </a:ext>
          </a:extLst>
        </xdr:cNvPr>
        <xdr:cNvSpPr/>
      </xdr:nvSpPr>
      <xdr:spPr>
        <a:xfrm>
          <a:off x="2612569" y="9416144"/>
          <a:ext cx="2699659" cy="468086"/>
        </a:xfrm>
        <a:prstGeom prst="wedgeRoundRectCallout">
          <a:avLst>
            <a:gd name="adj1" fmla="val -61325"/>
            <a:gd name="adj2" fmla="val -42150"/>
            <a:gd name="adj3" fmla="val 16667"/>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100"/>
            <a:t>連絡事項などあれば記入してください。</a:t>
          </a:r>
        </a:p>
      </xdr:txBody>
    </xdr:sp>
    <xdr:clientData/>
  </xdr:twoCellAnchor>
  <xdr:twoCellAnchor>
    <xdr:from>
      <xdr:col>4</xdr:col>
      <xdr:colOff>163286</xdr:colOff>
      <xdr:row>24</xdr:row>
      <xdr:rowOff>108859</xdr:rowOff>
    </xdr:from>
    <xdr:to>
      <xdr:col>7</xdr:col>
      <xdr:colOff>272144</xdr:colOff>
      <xdr:row>26</xdr:row>
      <xdr:rowOff>261257</xdr:rowOff>
    </xdr:to>
    <xdr:sp macro="" textlink="">
      <xdr:nvSpPr>
        <xdr:cNvPr id="7" name="吹き出し: 角を丸めた四角形 6">
          <a:extLst>
            <a:ext uri="{FF2B5EF4-FFF2-40B4-BE49-F238E27FC236}">
              <a16:creationId xmlns:a16="http://schemas.microsoft.com/office/drawing/2014/main" id="{0CED44C6-7463-9953-A854-2D46BDF6EC93}"/>
            </a:ext>
          </a:extLst>
        </xdr:cNvPr>
        <xdr:cNvSpPr/>
      </xdr:nvSpPr>
      <xdr:spPr>
        <a:xfrm>
          <a:off x="4278086" y="7892145"/>
          <a:ext cx="3646715" cy="892626"/>
        </a:xfrm>
        <a:prstGeom prst="wedgeRoundRectCallout">
          <a:avLst>
            <a:gd name="adj1" fmla="val -46915"/>
            <a:gd name="adj2" fmla="val -68316"/>
            <a:gd name="adj3" fmla="val 16667"/>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100"/>
            <a:t>免除の有無・種類について、プルダウンリストより選択してください。</a:t>
          </a:r>
          <a:endParaRPr kumimoji="1" lang="en-US" altLang="ja-JP" sz="1100"/>
        </a:p>
        <a:p>
          <a:pPr algn="ctr"/>
          <a:r>
            <a:rPr kumimoji="1" lang="ja-JP" altLang="en-US" sz="1100"/>
            <a:t>免除なしの場合は「免除なし」を選択してください。</a:t>
          </a:r>
          <a:endParaRPr kumimoji="1" lang="en-US" altLang="ja-JP" sz="1100"/>
        </a:p>
      </xdr:txBody>
    </xdr:sp>
    <xdr:clientData/>
  </xdr:twoCellAnchor>
  <xdr:twoCellAnchor>
    <xdr:from>
      <xdr:col>4</xdr:col>
      <xdr:colOff>239485</xdr:colOff>
      <xdr:row>1</xdr:row>
      <xdr:rowOff>119744</xdr:rowOff>
    </xdr:from>
    <xdr:to>
      <xdr:col>6</xdr:col>
      <xdr:colOff>163285</xdr:colOff>
      <xdr:row>5</xdr:row>
      <xdr:rowOff>65316</xdr:rowOff>
    </xdr:to>
    <xdr:sp macro="" textlink="">
      <xdr:nvSpPr>
        <xdr:cNvPr id="8" name="吹き出し: 角を丸めた四角形 7">
          <a:extLst>
            <a:ext uri="{FF2B5EF4-FFF2-40B4-BE49-F238E27FC236}">
              <a16:creationId xmlns:a16="http://schemas.microsoft.com/office/drawing/2014/main" id="{1B1F7162-C53F-310D-1266-F312D601B10B}"/>
            </a:ext>
          </a:extLst>
        </xdr:cNvPr>
        <xdr:cNvSpPr/>
      </xdr:nvSpPr>
      <xdr:spPr>
        <a:xfrm>
          <a:off x="4354285" y="304801"/>
          <a:ext cx="2133600" cy="925286"/>
        </a:xfrm>
        <a:prstGeom prst="wedgeRoundRectCallout">
          <a:avLst>
            <a:gd name="adj1" fmla="val 49442"/>
            <a:gd name="adj2" fmla="val -61952"/>
            <a:gd name="adj3" fmla="val 16667"/>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100"/>
            <a:t>提出する（若しくは、作成した）日付を入力。「</a:t>
          </a:r>
          <a:r>
            <a:rPr kumimoji="1" lang="en-US" altLang="ja-JP" sz="1100"/>
            <a:t>4</a:t>
          </a:r>
          <a:r>
            <a:rPr kumimoji="1" lang="ja-JP" altLang="en-US" sz="1100"/>
            <a:t>月</a:t>
          </a:r>
          <a:r>
            <a:rPr kumimoji="1" lang="en-US" altLang="ja-JP" sz="1100"/>
            <a:t>1</a:t>
          </a:r>
          <a:r>
            <a:rPr kumimoji="1" lang="ja-JP" altLang="en-US" sz="1100"/>
            <a:t>日」なら「</a:t>
          </a:r>
          <a:r>
            <a:rPr kumimoji="1" lang="en-US" altLang="ja-JP" sz="1100"/>
            <a:t>4/1</a:t>
          </a:r>
          <a:r>
            <a:rPr kumimoji="1" lang="ja-JP" altLang="en-US" sz="1100"/>
            <a:t>」と入力。</a:t>
          </a:r>
        </a:p>
      </xdr:txBody>
    </xdr:sp>
    <xdr:clientData/>
  </xdr:twoCellAnchor>
  <xdr:twoCellAnchor>
    <xdr:from>
      <xdr:col>1</xdr:col>
      <xdr:colOff>87083</xdr:colOff>
      <xdr:row>26</xdr:row>
      <xdr:rowOff>195945</xdr:rowOff>
    </xdr:from>
    <xdr:to>
      <xdr:col>1</xdr:col>
      <xdr:colOff>1077685</xdr:colOff>
      <xdr:row>27</xdr:row>
      <xdr:rowOff>293916</xdr:rowOff>
    </xdr:to>
    <xdr:sp macro="" textlink="">
      <xdr:nvSpPr>
        <xdr:cNvPr id="11" name="吹き出し: 角を丸めた四角形 10">
          <a:extLst>
            <a:ext uri="{FF2B5EF4-FFF2-40B4-BE49-F238E27FC236}">
              <a16:creationId xmlns:a16="http://schemas.microsoft.com/office/drawing/2014/main" id="{B2495AC0-6511-F7F0-4649-1342843F9632}"/>
            </a:ext>
          </a:extLst>
        </xdr:cNvPr>
        <xdr:cNvSpPr/>
      </xdr:nvSpPr>
      <xdr:spPr>
        <a:xfrm>
          <a:off x="283026" y="8719459"/>
          <a:ext cx="990602" cy="468086"/>
        </a:xfrm>
        <a:prstGeom prst="wedgeRoundRectCallout">
          <a:avLst>
            <a:gd name="adj1" fmla="val 51862"/>
            <a:gd name="adj2" fmla="val -70057"/>
            <a:gd name="adj3" fmla="val 16667"/>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100"/>
            <a:t>必ず記入</a:t>
          </a:r>
        </a:p>
      </xdr:txBody>
    </xdr:sp>
    <xdr:clientData/>
  </xdr:twoCellAnchor>
  <xdr:twoCellAnchor>
    <xdr:from>
      <xdr:col>5</xdr:col>
      <xdr:colOff>304798</xdr:colOff>
      <xdr:row>20</xdr:row>
      <xdr:rowOff>272144</xdr:rowOff>
    </xdr:from>
    <xdr:to>
      <xdr:col>7</xdr:col>
      <xdr:colOff>206829</xdr:colOff>
      <xdr:row>22</xdr:row>
      <xdr:rowOff>261258</xdr:rowOff>
    </xdr:to>
    <xdr:sp macro="" textlink="">
      <xdr:nvSpPr>
        <xdr:cNvPr id="12" name="吹き出し: 角を丸めた四角形 11">
          <a:extLst>
            <a:ext uri="{FF2B5EF4-FFF2-40B4-BE49-F238E27FC236}">
              <a16:creationId xmlns:a16="http://schemas.microsoft.com/office/drawing/2014/main" id="{15F82883-741B-7096-6EC5-E879434F0FC7}"/>
            </a:ext>
          </a:extLst>
        </xdr:cNvPr>
        <xdr:cNvSpPr/>
      </xdr:nvSpPr>
      <xdr:spPr>
        <a:xfrm>
          <a:off x="5377541" y="6487887"/>
          <a:ext cx="2481945" cy="685800"/>
        </a:xfrm>
        <a:prstGeom prst="wedgeRoundRectCallout">
          <a:avLst>
            <a:gd name="adj1" fmla="val -69563"/>
            <a:gd name="adj2" fmla="val -53432"/>
            <a:gd name="adj3" fmla="val 16667"/>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en-US" altLang="ja-JP" sz="1100"/>
            <a:t>24</a:t>
          </a:r>
          <a:r>
            <a:rPr kumimoji="1" lang="ja-JP" altLang="en-US" sz="1100"/>
            <a:t>時制で入力してください。</a:t>
          </a:r>
          <a:endParaRPr kumimoji="1" lang="en-US" altLang="ja-JP" sz="1100"/>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「～」は自動入力です。</a:t>
          </a: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140745</xdr:colOff>
      <xdr:row>1</xdr:row>
      <xdr:rowOff>92337</xdr:rowOff>
    </xdr:from>
    <xdr:to>
      <xdr:col>13</xdr:col>
      <xdr:colOff>663388</xdr:colOff>
      <xdr:row>14</xdr:row>
      <xdr:rowOff>242047</xdr:rowOff>
    </xdr:to>
    <xdr:sp macro="" textlink="">
      <xdr:nvSpPr>
        <xdr:cNvPr id="2" name="正方形/長方形 1">
          <a:extLst>
            <a:ext uri="{FF2B5EF4-FFF2-40B4-BE49-F238E27FC236}">
              <a16:creationId xmlns:a16="http://schemas.microsoft.com/office/drawing/2014/main" id="{82F5B18A-DEE7-BB6B-8BC1-9BAA2A5273B3}"/>
            </a:ext>
          </a:extLst>
        </xdr:cNvPr>
        <xdr:cNvSpPr/>
      </xdr:nvSpPr>
      <xdr:spPr>
        <a:xfrm>
          <a:off x="7975898" y="271631"/>
          <a:ext cx="3884408" cy="3807310"/>
        </a:xfrm>
        <a:prstGeom prst="rect">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ja-JP" altLang="en-US" sz="1200" b="1">
              <a:solidFill>
                <a:schemeClr val="tx1"/>
              </a:solidFill>
            </a:rPr>
            <a:t>＜注意事項＞</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網掛けセルへ必要事項を入力してください。</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公印は不要です。</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「使用する研修室」「使用する設備」「全日／半日」「免除申請理由」はプルダウンリストより選択してください。</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エクセルデータのまま提出してください。（</a:t>
          </a:r>
          <a:r>
            <a:rPr kumimoji="1" lang="en-US" altLang="ja-JP" sz="1200" b="1">
              <a:solidFill>
                <a:schemeClr val="tx1"/>
              </a:solidFill>
            </a:rPr>
            <a:t>PDF</a:t>
          </a:r>
          <a:r>
            <a:rPr kumimoji="1" lang="ja-JP" altLang="en-US" sz="1200" b="1">
              <a:solidFill>
                <a:schemeClr val="tx1"/>
              </a:solidFill>
            </a:rPr>
            <a:t>等への変換は不要です）</a:t>
          </a:r>
          <a:endParaRPr kumimoji="1" lang="en-US" altLang="ja-JP" sz="1200" b="1">
            <a:solidFill>
              <a:schemeClr val="tx1"/>
            </a:solidFill>
          </a:endParaRPr>
        </a:p>
        <a:p>
          <a:pPr algn="l"/>
          <a:r>
            <a:rPr kumimoji="1" lang="en-US" altLang="ja-JP" sz="1200" b="1">
              <a:solidFill>
                <a:schemeClr val="bg1"/>
              </a:solidFill>
            </a:rPr>
            <a:t>※</a:t>
          </a:r>
          <a:r>
            <a:rPr kumimoji="1" lang="ja-JP" altLang="en-US" sz="1200" b="1" u="sng">
              <a:solidFill>
                <a:schemeClr val="bg1"/>
              </a:solidFill>
            </a:rPr>
            <a:t>行や列の追加、削除、結合などは行わないでください。</a:t>
          </a:r>
          <a:endParaRPr kumimoji="1" lang="en-US" altLang="ja-JP" sz="1200" b="1" u="sng">
            <a:solidFill>
              <a:schemeClr val="bg1"/>
            </a:solidFill>
          </a:endParaRPr>
        </a:p>
        <a:p>
          <a:pPr algn="l"/>
          <a:r>
            <a:rPr kumimoji="1" lang="en-US" altLang="ja-JP" sz="1200" b="1">
              <a:solidFill>
                <a:schemeClr val="tx1"/>
              </a:solidFill>
            </a:rPr>
            <a:t>※</a:t>
          </a:r>
          <a:r>
            <a:rPr kumimoji="1" lang="ja-JP" altLang="en-US" sz="1200" b="1">
              <a:solidFill>
                <a:schemeClr val="tx1"/>
              </a:solidFill>
            </a:rPr>
            <a:t>記入方法は（記入例）を参考にしてください。</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シートのコピーはしないでください。</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複数団体を申請する場合には、団体ごとに個別のファイルを作成してください。</a:t>
          </a:r>
          <a:endParaRPr kumimoji="1" lang="en-US" altLang="ja-JP" sz="1200" b="1">
            <a:solidFill>
              <a:schemeClr val="tx1"/>
            </a:solidFill>
          </a:endParaRPr>
        </a:p>
      </xdr:txBody>
    </xdr:sp>
    <xdr:clientData/>
  </xdr:twoCellAnchor>
  <xdr:twoCellAnchor>
    <xdr:from>
      <xdr:col>5</xdr:col>
      <xdr:colOff>122817</xdr:colOff>
      <xdr:row>18</xdr:row>
      <xdr:rowOff>289558</xdr:rowOff>
    </xdr:from>
    <xdr:to>
      <xdr:col>6</xdr:col>
      <xdr:colOff>1138517</xdr:colOff>
      <xdr:row>21</xdr:row>
      <xdr:rowOff>89644</xdr:rowOff>
    </xdr:to>
    <xdr:sp macro="" textlink="">
      <xdr:nvSpPr>
        <xdr:cNvPr id="3" name="正方形/長方形 2">
          <a:extLst>
            <a:ext uri="{FF2B5EF4-FFF2-40B4-BE49-F238E27FC236}">
              <a16:creationId xmlns:a16="http://schemas.microsoft.com/office/drawing/2014/main" id="{516C30C4-72F1-4FAD-C77C-8BEA1C8DD5C6}"/>
            </a:ext>
          </a:extLst>
        </xdr:cNvPr>
        <xdr:cNvSpPr/>
      </xdr:nvSpPr>
      <xdr:spPr>
        <a:xfrm>
          <a:off x="5178911" y="5623558"/>
          <a:ext cx="2261794" cy="84895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0">
              <a:solidFill>
                <a:schemeClr val="tx1"/>
              </a:solidFill>
              <a:latin typeface="ＭＳ 明朝" panose="02020609040205080304" pitchFamily="17" charset="-128"/>
              <a:ea typeface="ＭＳ 明朝" panose="02020609040205080304" pitchFamily="17" charset="-128"/>
            </a:rPr>
            <a:t>使用する設備をリストより選択してください。なお、使用しない場合は「利用なし」を選択してください。</a:t>
          </a:r>
          <a:endParaRPr kumimoji="1" lang="en-US" altLang="ja-JP" sz="1100" b="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140745</xdr:colOff>
      <xdr:row>1</xdr:row>
      <xdr:rowOff>92337</xdr:rowOff>
    </xdr:from>
    <xdr:to>
      <xdr:col>13</xdr:col>
      <xdr:colOff>663388</xdr:colOff>
      <xdr:row>14</xdr:row>
      <xdr:rowOff>242047</xdr:rowOff>
    </xdr:to>
    <xdr:sp macro="" textlink="">
      <xdr:nvSpPr>
        <xdr:cNvPr id="2" name="正方形/長方形 1">
          <a:extLst>
            <a:ext uri="{FF2B5EF4-FFF2-40B4-BE49-F238E27FC236}">
              <a16:creationId xmlns:a16="http://schemas.microsoft.com/office/drawing/2014/main" id="{F2BFF3E9-B916-4122-8B08-F06B1394A65D}"/>
            </a:ext>
          </a:extLst>
        </xdr:cNvPr>
        <xdr:cNvSpPr/>
      </xdr:nvSpPr>
      <xdr:spPr>
        <a:xfrm>
          <a:off x="7981725" y="275217"/>
          <a:ext cx="3875443" cy="3952090"/>
        </a:xfrm>
        <a:prstGeom prst="rect">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ja-JP" altLang="en-US" sz="1200" b="1">
              <a:solidFill>
                <a:schemeClr val="tx1"/>
              </a:solidFill>
            </a:rPr>
            <a:t>＜注意事項＞</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網掛けセルへ必要事項を入力してください。</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公印は不要です。</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「使用する研修室」「使用する設備」「全日／半日」「免除申請理由」はプルダウンリストより選択してください。</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エクセルデータのまま提出してください。（</a:t>
          </a:r>
          <a:r>
            <a:rPr kumimoji="1" lang="en-US" altLang="ja-JP" sz="1200" b="1">
              <a:solidFill>
                <a:schemeClr val="tx1"/>
              </a:solidFill>
            </a:rPr>
            <a:t>PDF</a:t>
          </a:r>
          <a:r>
            <a:rPr kumimoji="1" lang="ja-JP" altLang="en-US" sz="1200" b="1">
              <a:solidFill>
                <a:schemeClr val="tx1"/>
              </a:solidFill>
            </a:rPr>
            <a:t>等への変換は不要です）</a:t>
          </a:r>
          <a:endParaRPr kumimoji="1" lang="en-US" altLang="ja-JP" sz="1200" b="1">
            <a:solidFill>
              <a:schemeClr val="tx1"/>
            </a:solidFill>
          </a:endParaRPr>
        </a:p>
        <a:p>
          <a:pPr algn="l"/>
          <a:r>
            <a:rPr kumimoji="1" lang="en-US" altLang="ja-JP" sz="1200" b="1">
              <a:solidFill>
                <a:schemeClr val="bg1"/>
              </a:solidFill>
            </a:rPr>
            <a:t>※</a:t>
          </a:r>
          <a:r>
            <a:rPr kumimoji="1" lang="ja-JP" altLang="en-US" sz="1200" b="1" u="sng">
              <a:solidFill>
                <a:schemeClr val="bg1"/>
              </a:solidFill>
            </a:rPr>
            <a:t>行や列の追加、削除、結合などは行わないでください。</a:t>
          </a:r>
          <a:endParaRPr kumimoji="1" lang="en-US" altLang="ja-JP" sz="1200" b="1" u="sng">
            <a:solidFill>
              <a:schemeClr val="bg1"/>
            </a:solidFill>
          </a:endParaRPr>
        </a:p>
        <a:p>
          <a:pPr algn="l"/>
          <a:r>
            <a:rPr kumimoji="1" lang="en-US" altLang="ja-JP" sz="1200" b="1">
              <a:solidFill>
                <a:schemeClr val="tx1"/>
              </a:solidFill>
            </a:rPr>
            <a:t>※</a:t>
          </a:r>
          <a:r>
            <a:rPr kumimoji="1" lang="ja-JP" altLang="en-US" sz="1200" b="1">
              <a:solidFill>
                <a:schemeClr val="tx1"/>
              </a:solidFill>
            </a:rPr>
            <a:t>記入方法は（記入例）を参考にしてください。</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シートのコピーはしないでください。</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複数団体を申請する場合には、団体ごとに個別のファイルを作成してください。</a:t>
          </a:r>
          <a:endParaRPr kumimoji="1" lang="en-US" altLang="ja-JP" sz="1200" b="1">
            <a:solidFill>
              <a:schemeClr val="tx1"/>
            </a:solidFill>
          </a:endParaRPr>
        </a:p>
      </xdr:txBody>
    </xdr:sp>
    <xdr:clientData/>
  </xdr:twoCellAnchor>
  <xdr:twoCellAnchor>
    <xdr:from>
      <xdr:col>8</xdr:col>
      <xdr:colOff>580017</xdr:colOff>
      <xdr:row>22</xdr:row>
      <xdr:rowOff>74405</xdr:rowOff>
    </xdr:from>
    <xdr:to>
      <xdr:col>12</xdr:col>
      <xdr:colOff>152399</xdr:colOff>
      <xdr:row>23</xdr:row>
      <xdr:rowOff>170326</xdr:rowOff>
    </xdr:to>
    <xdr:sp macro="" textlink="">
      <xdr:nvSpPr>
        <xdr:cNvPr id="3" name="正方形/長方形 2">
          <a:extLst>
            <a:ext uri="{FF2B5EF4-FFF2-40B4-BE49-F238E27FC236}">
              <a16:creationId xmlns:a16="http://schemas.microsoft.com/office/drawing/2014/main" id="{132BFDC5-5F0C-4040-933B-8A42A3343150}"/>
            </a:ext>
          </a:extLst>
        </xdr:cNvPr>
        <xdr:cNvSpPr/>
      </xdr:nvSpPr>
      <xdr:spPr>
        <a:xfrm>
          <a:off x="8415170" y="6968264"/>
          <a:ext cx="2261794" cy="84895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0">
              <a:solidFill>
                <a:schemeClr val="tx1"/>
              </a:solidFill>
              <a:latin typeface="ＭＳ 明朝" panose="02020609040205080304" pitchFamily="17" charset="-128"/>
              <a:ea typeface="ＭＳ 明朝" panose="02020609040205080304" pitchFamily="17" charset="-128"/>
            </a:rPr>
            <a:t>使用する設備をリストより選択してください。なお、使用しない場合は「利用なし」を選択してください。</a:t>
          </a:r>
          <a:endParaRPr kumimoji="1" lang="en-US" altLang="ja-JP" sz="1100" b="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2</xdr:col>
      <xdr:colOff>44821</xdr:colOff>
      <xdr:row>23</xdr:row>
      <xdr:rowOff>8967</xdr:rowOff>
    </xdr:from>
    <xdr:to>
      <xdr:col>6</xdr:col>
      <xdr:colOff>1129552</xdr:colOff>
      <xdr:row>23</xdr:row>
      <xdr:rowOff>1757083</xdr:rowOff>
    </xdr:to>
    <xdr:sp macro="" textlink="">
      <xdr:nvSpPr>
        <xdr:cNvPr id="4" name="テキスト ボックス 3">
          <a:extLst>
            <a:ext uri="{FF2B5EF4-FFF2-40B4-BE49-F238E27FC236}">
              <a16:creationId xmlns:a16="http://schemas.microsoft.com/office/drawing/2014/main" id="{6D468688-3225-CA33-751E-D2520C5344CC}"/>
            </a:ext>
          </a:extLst>
        </xdr:cNvPr>
        <xdr:cNvSpPr txBox="1"/>
      </xdr:nvSpPr>
      <xdr:spPr>
        <a:xfrm>
          <a:off x="1550892" y="7691720"/>
          <a:ext cx="5943601" cy="17481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Wingdings" panose="05000000000000000000" pitchFamily="2" charset="2"/>
            <a:buChar char="p"/>
          </a:pPr>
          <a:r>
            <a:rPr kumimoji="1" lang="ja-JP" altLang="en-US" sz="1100"/>
            <a:t>免除無し</a:t>
          </a:r>
        </a:p>
        <a:p>
          <a:pPr marL="171450" indent="-171450">
            <a:buFont typeface="Wingdings" panose="05000000000000000000" pitchFamily="2" charset="2"/>
            <a:buChar char="p"/>
          </a:pPr>
          <a:r>
            <a:rPr kumimoji="1" lang="ja-JP" altLang="en-US" sz="1100"/>
            <a:t>高校生、中学生及び小学生並びにこれに準ずる者が、学校教育に基づく活動として利用するため。</a:t>
          </a:r>
        </a:p>
        <a:p>
          <a:pPr marL="171450" indent="-171450">
            <a:buFont typeface="Wingdings" panose="05000000000000000000" pitchFamily="2" charset="2"/>
            <a:buChar char="p"/>
          </a:pPr>
          <a:r>
            <a:rPr kumimoji="1" lang="ja-JP" altLang="en-US" sz="1100"/>
            <a:t>福島県又は福島県内の市町村の各機関が主催する講座等、並びに各機関に準ずる団体が各機関の共催を得て実施する講習会等の活動として利用するため。</a:t>
          </a:r>
        </a:p>
        <a:p>
          <a:pPr marL="171450" indent="-171450">
            <a:buFont typeface="Wingdings" panose="05000000000000000000" pitchFamily="2" charset="2"/>
            <a:buChar char="p"/>
          </a:pPr>
          <a:r>
            <a:rPr kumimoji="1" lang="ja-JP" altLang="en-US" sz="1100"/>
            <a:t>公益財団法人福島イノベーション・コースト構想推進機構が主催または共催する活動として利用するため。</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233082</xdr:colOff>
      <xdr:row>0</xdr:row>
      <xdr:rowOff>89642</xdr:rowOff>
    </xdr:from>
    <xdr:to>
      <xdr:col>4</xdr:col>
      <xdr:colOff>195131</xdr:colOff>
      <xdr:row>1</xdr:row>
      <xdr:rowOff>324368</xdr:rowOff>
    </xdr:to>
    <xdr:sp macro="" textlink="">
      <xdr:nvSpPr>
        <xdr:cNvPr id="4" name="正方形/長方形 3">
          <a:extLst>
            <a:ext uri="{FF2B5EF4-FFF2-40B4-BE49-F238E27FC236}">
              <a16:creationId xmlns:a16="http://schemas.microsoft.com/office/drawing/2014/main" id="{6E8E847E-1AC6-4BB2-8CAA-A7D68D7DD880}"/>
            </a:ext>
          </a:extLst>
        </xdr:cNvPr>
        <xdr:cNvSpPr/>
      </xdr:nvSpPr>
      <xdr:spPr>
        <a:xfrm>
          <a:off x="3325906" y="89642"/>
          <a:ext cx="1010919" cy="41402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t>記入例</a:t>
          </a:r>
          <a:endParaRPr kumimoji="1" lang="en-US" altLang="ja-JP" sz="1800"/>
        </a:p>
      </xdr:txBody>
    </xdr:sp>
    <xdr:clientData/>
  </xdr:twoCellAnchor>
  <xdr:twoCellAnchor>
    <xdr:from>
      <xdr:col>2</xdr:col>
      <xdr:colOff>26894</xdr:colOff>
      <xdr:row>23</xdr:row>
      <xdr:rowOff>8966</xdr:rowOff>
    </xdr:from>
    <xdr:to>
      <xdr:col>6</xdr:col>
      <xdr:colOff>1111624</xdr:colOff>
      <xdr:row>23</xdr:row>
      <xdr:rowOff>1712260</xdr:rowOff>
    </xdr:to>
    <xdr:sp macro="" textlink="">
      <xdr:nvSpPr>
        <xdr:cNvPr id="5" name="テキスト ボックス 4">
          <a:extLst>
            <a:ext uri="{FF2B5EF4-FFF2-40B4-BE49-F238E27FC236}">
              <a16:creationId xmlns:a16="http://schemas.microsoft.com/office/drawing/2014/main" id="{F17F3287-79C4-4153-9049-14D06BED063F}"/>
            </a:ext>
          </a:extLst>
        </xdr:cNvPr>
        <xdr:cNvSpPr txBox="1"/>
      </xdr:nvSpPr>
      <xdr:spPr>
        <a:xfrm>
          <a:off x="1515035" y="7691719"/>
          <a:ext cx="5943601" cy="1703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Wingdings" panose="05000000000000000000" pitchFamily="2" charset="2"/>
            <a:buChar char="p"/>
          </a:pPr>
          <a:r>
            <a:rPr kumimoji="1" lang="ja-JP" altLang="en-US" sz="1100"/>
            <a:t>免除無し</a:t>
          </a:r>
        </a:p>
        <a:p>
          <a:pPr marL="171450" indent="-171450">
            <a:buFont typeface="Wingdings" panose="05000000000000000000" pitchFamily="2" charset="2"/>
            <a:buChar char="p"/>
          </a:pPr>
          <a:r>
            <a:rPr kumimoji="1" lang="ja-JP" altLang="en-US" sz="1100"/>
            <a:t>高校生、中学生及び小学生並びにこれに準ずる者が、学校教育に基づく活動として利用するため。</a:t>
          </a:r>
        </a:p>
        <a:p>
          <a:pPr marL="171450" indent="-171450">
            <a:buFont typeface="Wingdings" panose="05000000000000000000" pitchFamily="2" charset="2"/>
            <a:buChar char="p"/>
          </a:pPr>
          <a:r>
            <a:rPr kumimoji="1" lang="ja-JP" altLang="en-US" sz="1100"/>
            <a:t>福島県又は福島県内の市町村の各機関が主催する講座等、並びに各機関に準ずる団体が各機関の共催を得て実施する講習会等の活動として利用するため。</a:t>
          </a:r>
        </a:p>
        <a:p>
          <a:pPr marL="171450" indent="-171450">
            <a:buFont typeface="Wingdings" panose="05000000000000000000" pitchFamily="2" charset="2"/>
            <a:buChar char="p"/>
          </a:pPr>
          <a:r>
            <a:rPr kumimoji="1" lang="ja-JP" altLang="en-US" sz="1100"/>
            <a:t>公益財団法人福島イノベーション・コースト構想推進機構が主催または共催する活動として利用するため。</a:t>
          </a:r>
        </a:p>
      </xdr:txBody>
    </xdr:sp>
    <xdr:clientData/>
  </xdr:twoCellAnchor>
  <xdr:twoCellAnchor>
    <xdr:from>
      <xdr:col>2</xdr:col>
      <xdr:colOff>35861</xdr:colOff>
      <xdr:row>23</xdr:row>
      <xdr:rowOff>259975</xdr:rowOff>
    </xdr:from>
    <xdr:to>
      <xdr:col>2</xdr:col>
      <xdr:colOff>242049</xdr:colOff>
      <xdr:row>23</xdr:row>
      <xdr:rowOff>528918</xdr:rowOff>
    </xdr:to>
    <xdr:sp macro="" textlink="">
      <xdr:nvSpPr>
        <xdr:cNvPr id="7" name="テキスト ボックス 6">
          <a:extLst>
            <a:ext uri="{FF2B5EF4-FFF2-40B4-BE49-F238E27FC236}">
              <a16:creationId xmlns:a16="http://schemas.microsoft.com/office/drawing/2014/main" id="{FBF204A3-79FD-4CA7-2854-B636DF44091B}"/>
            </a:ext>
          </a:extLst>
        </xdr:cNvPr>
        <xdr:cNvSpPr txBox="1"/>
      </xdr:nvSpPr>
      <xdr:spPr>
        <a:xfrm>
          <a:off x="1524002" y="7942728"/>
          <a:ext cx="206188" cy="2689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9F171-D579-4F55-AF76-20F4E37B97EC}">
  <sheetPr>
    <pageSetUpPr fitToPage="1"/>
  </sheetPr>
  <dimension ref="B1:H38"/>
  <sheetViews>
    <sheetView topLeftCell="A7" zoomScale="70" zoomScaleNormal="70" workbookViewId="0">
      <selection activeCell="G16" sqref="G16"/>
    </sheetView>
  </sheetViews>
  <sheetFormatPr defaultColWidth="8.75" defaultRowHeight="23.45" customHeight="1" x14ac:dyDescent="0.4"/>
  <cols>
    <col min="1" max="1" width="2.5" style="1" customWidth="1"/>
    <col min="2" max="2" width="16.5" style="1" customWidth="1"/>
    <col min="3" max="3" width="21" style="1" customWidth="1"/>
    <col min="4" max="4" width="13.75" style="1" customWidth="1"/>
    <col min="5" max="5" width="12.625" style="1" customWidth="1"/>
    <col min="6" max="6" width="16.375" style="1" customWidth="1"/>
    <col min="7" max="7" width="17.375" style="1" customWidth="1"/>
    <col min="8" max="8" width="4.625" style="1" customWidth="1"/>
    <col min="9" max="16384" width="8.75" style="1"/>
  </cols>
  <sheetData>
    <row r="1" spans="2:7" ht="14.45" customHeight="1" x14ac:dyDescent="0.4"/>
    <row r="2" spans="2:7" ht="23.45" customHeight="1" x14ac:dyDescent="0.4">
      <c r="G2" s="18">
        <v>45383</v>
      </c>
    </row>
    <row r="3" spans="2:7" ht="12.6" customHeight="1" x14ac:dyDescent="0.4">
      <c r="G3" s="11"/>
    </row>
    <row r="4" spans="2:7" ht="20.45" customHeight="1" x14ac:dyDescent="0.4">
      <c r="B4" s="1" t="s">
        <v>0</v>
      </c>
    </row>
    <row r="5" spans="2:7" ht="20.45" customHeight="1" x14ac:dyDescent="0.4">
      <c r="B5" s="1" t="s">
        <v>1</v>
      </c>
    </row>
    <row r="6" spans="2:7" ht="12.6" customHeight="1" x14ac:dyDescent="0.4"/>
    <row r="7" spans="2:7" ht="30" customHeight="1" x14ac:dyDescent="0.4">
      <c r="D7" s="5" t="s">
        <v>2</v>
      </c>
      <c r="E7" s="13" t="s">
        <v>4</v>
      </c>
      <c r="F7" s="203" t="s">
        <v>93</v>
      </c>
      <c r="G7" s="203"/>
    </row>
    <row r="8" spans="2:7" ht="30" customHeight="1" x14ac:dyDescent="0.4">
      <c r="E8" s="13" t="s">
        <v>3</v>
      </c>
      <c r="F8" s="203" t="s">
        <v>93</v>
      </c>
      <c r="G8" s="203"/>
    </row>
    <row r="9" spans="2:7" ht="30" customHeight="1" x14ac:dyDescent="0.4">
      <c r="E9" s="13" t="s">
        <v>5</v>
      </c>
      <c r="F9" s="203" t="s">
        <v>94</v>
      </c>
      <c r="G9" s="203"/>
    </row>
    <row r="10" spans="2:7" ht="12.6" customHeight="1" x14ac:dyDescent="0.4"/>
    <row r="11" spans="2:7" ht="46.9" customHeight="1" x14ac:dyDescent="0.4">
      <c r="B11" s="204" t="s">
        <v>105</v>
      </c>
      <c r="C11" s="205"/>
      <c r="D11" s="205"/>
      <c r="E11" s="205"/>
      <c r="F11" s="205"/>
      <c r="G11" s="205"/>
    </row>
    <row r="12" spans="2:7" ht="10.9" customHeight="1" x14ac:dyDescent="0.4">
      <c r="B12" s="17"/>
      <c r="C12" s="17"/>
      <c r="D12" s="17"/>
      <c r="E12" s="17"/>
      <c r="F12" s="17"/>
      <c r="G12" s="17"/>
    </row>
    <row r="13" spans="2:7" ht="23.45" customHeight="1" x14ac:dyDescent="0.4">
      <c r="B13" s="1" t="s">
        <v>15</v>
      </c>
    </row>
    <row r="14" spans="2:7" ht="29.45" customHeight="1" x14ac:dyDescent="0.4">
      <c r="B14" s="7" t="s">
        <v>16</v>
      </c>
      <c r="C14" s="195" t="s">
        <v>95</v>
      </c>
      <c r="D14" s="196"/>
      <c r="E14" s="196"/>
      <c r="F14" s="196"/>
      <c r="G14" s="206"/>
    </row>
    <row r="15" spans="2:7" ht="29.45" customHeight="1" x14ac:dyDescent="0.4">
      <c r="B15" s="8" t="s">
        <v>17</v>
      </c>
      <c r="C15" s="195" t="s">
        <v>96</v>
      </c>
      <c r="D15" s="201"/>
      <c r="E15" s="201"/>
      <c r="F15" s="201"/>
      <c r="G15" s="202"/>
    </row>
    <row r="16" spans="2:7" ht="30" customHeight="1" x14ac:dyDescent="0.4">
      <c r="B16" s="7" t="s">
        <v>19</v>
      </c>
      <c r="C16" s="87">
        <v>45437</v>
      </c>
      <c r="D16" s="88" t="str">
        <f>TEXT(C16,"（aaa）")</f>
        <v>(土)</v>
      </c>
      <c r="E16" s="190">
        <v>0.54166666666666663</v>
      </c>
      <c r="F16" s="83"/>
      <c r="G16" s="84"/>
    </row>
    <row r="17" spans="2:7" ht="30" customHeight="1" x14ac:dyDescent="0.4">
      <c r="B17" s="19" t="s">
        <v>24</v>
      </c>
      <c r="C17" s="73">
        <v>50</v>
      </c>
      <c r="D17" s="30" t="s">
        <v>25</v>
      </c>
      <c r="E17" s="29"/>
      <c r="F17" s="6"/>
      <c r="G17" s="4"/>
    </row>
    <row r="18" spans="2:7" ht="27.6" customHeight="1" x14ac:dyDescent="0.4">
      <c r="B18" s="23"/>
      <c r="C18" s="3"/>
      <c r="D18" s="58" t="s">
        <v>88</v>
      </c>
      <c r="E18" s="58"/>
      <c r="F18" s="78"/>
      <c r="G18" s="79"/>
    </row>
    <row r="19" spans="2:7" ht="27.6" customHeight="1" x14ac:dyDescent="0.4">
      <c r="B19" s="26" t="s">
        <v>18</v>
      </c>
      <c r="C19" s="72" t="s">
        <v>62</v>
      </c>
      <c r="D19" s="185">
        <v>0.5625</v>
      </c>
      <c r="E19" s="186">
        <v>0.60416666666666663</v>
      </c>
      <c r="F19" s="80"/>
      <c r="G19" s="81"/>
    </row>
    <row r="20" spans="2:7" ht="27.6" customHeight="1" x14ac:dyDescent="0.4">
      <c r="B20" s="20" t="s">
        <v>20</v>
      </c>
      <c r="C20" s="72" t="s">
        <v>65</v>
      </c>
      <c r="D20" s="185">
        <v>0.5625</v>
      </c>
      <c r="E20" s="186">
        <v>0.60416666666666663</v>
      </c>
      <c r="F20" s="80"/>
      <c r="G20" s="81"/>
    </row>
    <row r="21" spans="2:7" ht="27.6" customHeight="1" x14ac:dyDescent="0.4">
      <c r="B21" s="24"/>
      <c r="C21" s="72" t="s">
        <v>68</v>
      </c>
      <c r="D21" s="185">
        <v>0.5625</v>
      </c>
      <c r="E21" s="186">
        <v>0.60416666666666663</v>
      </c>
      <c r="F21" s="80"/>
      <c r="G21" s="81"/>
    </row>
    <row r="22" spans="2:7" ht="27.6" customHeight="1" x14ac:dyDescent="0.4">
      <c r="B22" s="24"/>
      <c r="C22" s="72" t="s">
        <v>69</v>
      </c>
      <c r="D22" s="185">
        <v>0.5625</v>
      </c>
      <c r="E22" s="186">
        <v>0.60416666666666663</v>
      </c>
      <c r="F22" s="80"/>
      <c r="G22" s="81"/>
    </row>
    <row r="23" spans="2:7" ht="27.6" customHeight="1" x14ac:dyDescent="0.4">
      <c r="B23" s="25"/>
      <c r="C23" s="53"/>
      <c r="D23" s="51"/>
      <c r="E23" s="57"/>
      <c r="F23" s="82"/>
      <c r="G23" s="54"/>
    </row>
    <row r="24" spans="2:7" ht="41.45" customHeight="1" x14ac:dyDescent="0.4">
      <c r="B24" s="184" t="s">
        <v>21</v>
      </c>
      <c r="C24" s="195" t="s">
        <v>100</v>
      </c>
      <c r="D24" s="196"/>
      <c r="E24" s="197"/>
      <c r="F24" s="197"/>
      <c r="G24" s="198"/>
    </row>
    <row r="25" spans="2:7" ht="28.9" customHeight="1" x14ac:dyDescent="0.4">
      <c r="B25" s="207" t="s">
        <v>22</v>
      </c>
      <c r="C25" s="10" t="s">
        <v>23</v>
      </c>
      <c r="D25" s="199" t="s">
        <v>93</v>
      </c>
      <c r="E25" s="199"/>
      <c r="F25" s="199"/>
      <c r="G25" s="200"/>
    </row>
    <row r="26" spans="2:7" ht="28.9" customHeight="1" x14ac:dyDescent="0.4">
      <c r="B26" s="207"/>
      <c r="C26" s="15" t="s">
        <v>6</v>
      </c>
      <c r="D26" s="209" t="s">
        <v>93</v>
      </c>
      <c r="E26" s="209"/>
      <c r="F26" s="209"/>
      <c r="G26" s="210"/>
    </row>
    <row r="27" spans="2:7" ht="28.9" customHeight="1" x14ac:dyDescent="0.4">
      <c r="B27" s="207"/>
      <c r="C27" s="15" t="s">
        <v>7</v>
      </c>
      <c r="D27" s="209" t="s">
        <v>93</v>
      </c>
      <c r="E27" s="209"/>
      <c r="F27" s="209"/>
      <c r="G27" s="210"/>
    </row>
    <row r="28" spans="2:7" ht="28.9" customHeight="1" x14ac:dyDescent="0.4">
      <c r="B28" s="208"/>
      <c r="C28" s="28" t="s">
        <v>8</v>
      </c>
      <c r="D28" s="211" t="s">
        <v>93</v>
      </c>
      <c r="E28" s="211"/>
      <c r="F28" s="211"/>
      <c r="G28" s="212"/>
    </row>
    <row r="29" spans="2:7" ht="28.9" customHeight="1" x14ac:dyDescent="0.4">
      <c r="B29" s="9" t="s">
        <v>12</v>
      </c>
      <c r="C29" s="192" t="s">
        <v>97</v>
      </c>
      <c r="D29" s="193"/>
      <c r="E29" s="193"/>
      <c r="F29" s="193"/>
      <c r="G29" s="194"/>
    </row>
    <row r="33" spans="2:8" ht="11.45" customHeight="1" x14ac:dyDescent="0.4"/>
    <row r="34" spans="2:8" ht="11.45" customHeight="1" x14ac:dyDescent="0.4"/>
    <row r="35" spans="2:8" ht="19.899999999999999" customHeight="1" x14ac:dyDescent="0.4">
      <c r="G35" s="64"/>
    </row>
    <row r="36" spans="2:8" ht="19.899999999999999" customHeight="1" x14ac:dyDescent="0.4">
      <c r="G36" s="65"/>
      <c r="H36" s="63"/>
    </row>
    <row r="37" spans="2:8" ht="32.450000000000003" customHeight="1" x14ac:dyDescent="0.4">
      <c r="B37" s="74"/>
    </row>
    <row r="38" spans="2:8" ht="23.45" customHeight="1" x14ac:dyDescent="0.4">
      <c r="B38" s="62"/>
    </row>
  </sheetData>
  <mergeCells count="13">
    <mergeCell ref="C29:G29"/>
    <mergeCell ref="C24:G24"/>
    <mergeCell ref="D25:G25"/>
    <mergeCell ref="C15:G15"/>
    <mergeCell ref="F7:G7"/>
    <mergeCell ref="F8:G8"/>
    <mergeCell ref="F9:G9"/>
    <mergeCell ref="B11:G11"/>
    <mergeCell ref="C14:G14"/>
    <mergeCell ref="B25:B28"/>
    <mergeCell ref="D26:G26"/>
    <mergeCell ref="D27:G27"/>
    <mergeCell ref="D28:G28"/>
  </mergeCells>
  <phoneticPr fontId="2"/>
  <pageMargins left="0.7" right="0.7" top="0.75" bottom="0.75" header="0.3" footer="0.3"/>
  <pageSetup paperSize="9" scale="80" fitToHeight="0"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B97530D9-B70F-4D7A-B842-E9C5060AC42C}">
          <x14:formula1>
            <xm:f>免除理由!$B$2:$B$8</xm:f>
          </x14:formula1>
          <xm:sqref>C24:G24</xm:sqref>
        </x14:dataValidation>
        <x14:dataValidation type="list" allowBlank="1" showInputMessage="1" showErrorMessage="1" xr:uid="{47214B19-3111-4464-958D-493E77D2D20B}">
          <x14:formula1>
            <xm:f>'（参考）施設利用料'!$M$8:$M$11</xm:f>
          </x14:formula1>
          <xm:sqref>C22</xm:sqref>
        </x14:dataValidation>
        <x14:dataValidation type="list" allowBlank="1" showInputMessage="1" showErrorMessage="1" xr:uid="{47E804CF-DE29-46AB-BAD4-DC02D5C70222}">
          <x14:formula1>
            <xm:f>'（参考）施設利用料'!$M$8:$M$10</xm:f>
          </x14:formula1>
          <xm:sqref>C23</xm:sqref>
        </x14:dataValidation>
        <x14:dataValidation type="list" allowBlank="1" showInputMessage="1" showErrorMessage="1" xr:uid="{970A9489-F8A9-461D-A5AE-A1E42C9165F3}">
          <x14:formula1>
            <xm:f>'（参考）施設利用料'!$L$8:$L$11</xm:f>
          </x14:formula1>
          <xm:sqref>C21</xm:sqref>
        </x14:dataValidation>
        <x14:dataValidation type="list" allowBlank="1" showInputMessage="1" showErrorMessage="1" xr:uid="{76B3CA65-DFD4-49A4-A7EB-7BFF06E76DFC}">
          <x14:formula1>
            <xm:f>'（参考）施設利用料'!$K$8:$K$12</xm:f>
          </x14:formula1>
          <xm:sqref>C20</xm:sqref>
        </x14:dataValidation>
        <x14:dataValidation type="list" allowBlank="1" showInputMessage="1" showErrorMessage="1" xr:uid="{AA38F512-853E-412B-A5C4-885E6BF4B0D9}">
          <x14:formula1>
            <xm:f>'（参考）施設利用料'!$J$8:$J$11</xm:f>
          </x14:formula1>
          <xm:sqref>C19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84BB3-0287-4385-A229-170E9D0D31E5}">
  <sheetPr>
    <tabColor rgb="FFFFFF00"/>
    <pageSetUpPr fitToPage="1"/>
  </sheetPr>
  <dimension ref="B1:J38"/>
  <sheetViews>
    <sheetView tabSelected="1" view="pageBreakPreview" zoomScale="124" zoomScaleNormal="70" zoomScaleSheetLayoutView="124" workbookViewId="0">
      <selection activeCell="C17" sqref="C17"/>
    </sheetView>
  </sheetViews>
  <sheetFormatPr defaultColWidth="8.75" defaultRowHeight="23.45" customHeight="1" x14ac:dyDescent="0.4"/>
  <cols>
    <col min="1" max="1" width="2.5" style="139" customWidth="1"/>
    <col min="2" max="2" width="16.5" style="139" customWidth="1"/>
    <col min="3" max="3" width="21" style="139" customWidth="1"/>
    <col min="4" max="4" width="13.75" style="139" customWidth="1"/>
    <col min="5" max="5" width="12.625" style="139" customWidth="1"/>
    <col min="6" max="6" width="16.375" style="139" customWidth="1"/>
    <col min="7" max="7" width="15.5" style="139" customWidth="1"/>
    <col min="8" max="8" width="4.625" style="139" customWidth="1"/>
    <col min="9" max="16384" width="8.75" style="139"/>
  </cols>
  <sheetData>
    <row r="1" spans="2:7" ht="14.45" customHeight="1" x14ac:dyDescent="0.4"/>
    <row r="2" spans="2:7" ht="23.45" customHeight="1" x14ac:dyDescent="0.4">
      <c r="G2" s="140">
        <v>45748</v>
      </c>
    </row>
    <row r="3" spans="2:7" ht="12.6" customHeight="1" x14ac:dyDescent="0.4">
      <c r="G3" s="141"/>
    </row>
    <row r="4" spans="2:7" ht="20.45" customHeight="1" x14ac:dyDescent="0.4">
      <c r="B4" s="139" t="s">
        <v>0</v>
      </c>
    </row>
    <row r="5" spans="2:7" ht="20.45" customHeight="1" x14ac:dyDescent="0.4">
      <c r="B5" s="139" t="s">
        <v>135</v>
      </c>
    </row>
    <row r="6" spans="2:7" ht="12.6" customHeight="1" x14ac:dyDescent="0.4"/>
    <row r="7" spans="2:7" ht="30" customHeight="1" x14ac:dyDescent="0.4">
      <c r="D7" s="142" t="s">
        <v>2</v>
      </c>
      <c r="E7" s="143" t="s">
        <v>4</v>
      </c>
      <c r="F7" s="215" t="s">
        <v>93</v>
      </c>
      <c r="G7" s="215"/>
    </row>
    <row r="8" spans="2:7" ht="30" customHeight="1" x14ac:dyDescent="0.4">
      <c r="E8" s="143" t="s">
        <v>3</v>
      </c>
      <c r="F8" s="215" t="s">
        <v>93</v>
      </c>
      <c r="G8" s="215"/>
    </row>
    <row r="9" spans="2:7" ht="30" customHeight="1" x14ac:dyDescent="0.4">
      <c r="E9" s="143" t="s">
        <v>5</v>
      </c>
      <c r="F9" s="215" t="s">
        <v>93</v>
      </c>
      <c r="G9" s="215"/>
    </row>
    <row r="10" spans="2:7" ht="12.6" customHeight="1" x14ac:dyDescent="0.4"/>
    <row r="11" spans="2:7" ht="43.9" customHeight="1" x14ac:dyDescent="0.4">
      <c r="B11" s="216" t="s">
        <v>105</v>
      </c>
      <c r="C11" s="217"/>
      <c r="D11" s="217"/>
      <c r="E11" s="217"/>
      <c r="F11" s="217"/>
      <c r="G11" s="217"/>
    </row>
    <row r="12" spans="2:7" ht="10.9" customHeight="1" x14ac:dyDescent="0.4">
      <c r="B12" s="144"/>
      <c r="C12" s="144"/>
      <c r="D12" s="144"/>
      <c r="E12" s="144"/>
      <c r="F12" s="144"/>
      <c r="G12" s="144"/>
    </row>
    <row r="13" spans="2:7" ht="23.45" customHeight="1" x14ac:dyDescent="0.4">
      <c r="B13" s="139" t="s">
        <v>15</v>
      </c>
    </row>
    <row r="14" spans="2:7" ht="29.45" customHeight="1" x14ac:dyDescent="0.4">
      <c r="B14" s="145" t="s">
        <v>16</v>
      </c>
      <c r="C14" s="218" t="s">
        <v>95</v>
      </c>
      <c r="D14" s="219"/>
      <c r="E14" s="219"/>
      <c r="F14" s="219"/>
      <c r="G14" s="220"/>
    </row>
    <row r="15" spans="2:7" ht="29.45" customHeight="1" x14ac:dyDescent="0.4">
      <c r="B15" s="146" t="s">
        <v>17</v>
      </c>
      <c r="C15" s="218" t="s">
        <v>96</v>
      </c>
      <c r="D15" s="219"/>
      <c r="E15" s="219"/>
      <c r="F15" s="219"/>
      <c r="G15" s="220"/>
    </row>
    <row r="16" spans="2:7" ht="30" customHeight="1" x14ac:dyDescent="0.4">
      <c r="B16" s="145" t="s">
        <v>19</v>
      </c>
      <c r="C16" s="147">
        <v>45748</v>
      </c>
      <c r="D16" s="148" t="str">
        <f>TEXT(C16,"（aaa）")</f>
        <v>(火)</v>
      </c>
      <c r="E16" s="189">
        <v>0.54166666666666663</v>
      </c>
      <c r="F16" s="149"/>
      <c r="G16" s="150"/>
    </row>
    <row r="17" spans="2:10" ht="30" customHeight="1" x14ac:dyDescent="0.4">
      <c r="B17" s="151" t="s">
        <v>24</v>
      </c>
      <c r="C17" s="152" t="s">
        <v>93</v>
      </c>
      <c r="D17" s="153" t="s">
        <v>25</v>
      </c>
      <c r="E17" s="154"/>
      <c r="F17" s="155"/>
      <c r="G17" s="156"/>
    </row>
    <row r="18" spans="2:10" ht="27.6" customHeight="1" x14ac:dyDescent="0.4">
      <c r="B18" s="157"/>
      <c r="C18" s="158"/>
      <c r="D18" s="159" t="s">
        <v>88</v>
      </c>
      <c r="E18" s="159"/>
      <c r="F18" s="160"/>
      <c r="G18" s="161"/>
    </row>
    <row r="19" spans="2:10" ht="27.6" customHeight="1" x14ac:dyDescent="0.4">
      <c r="B19" s="162" t="s">
        <v>18</v>
      </c>
      <c r="C19" s="163" t="s">
        <v>78</v>
      </c>
      <c r="D19" s="187">
        <v>0</v>
      </c>
      <c r="E19" s="188">
        <v>0</v>
      </c>
      <c r="F19" s="164"/>
      <c r="G19" s="165"/>
      <c r="J19" s="139" t="str">
        <f>C19&amp;F19</f>
        <v>リストより選択</v>
      </c>
    </row>
    <row r="20" spans="2:10" ht="27.6" customHeight="1" x14ac:dyDescent="0.4">
      <c r="B20" s="166" t="s">
        <v>20</v>
      </c>
      <c r="C20" s="163" t="s">
        <v>89</v>
      </c>
      <c r="D20" s="187">
        <v>0</v>
      </c>
      <c r="E20" s="188">
        <v>0</v>
      </c>
      <c r="F20" s="167"/>
      <c r="G20" s="165"/>
      <c r="J20" s="139" t="str">
        <f t="shared" ref="J20:J22" si="0">C20&amp;F20</f>
        <v>（空調）リストより選択</v>
      </c>
    </row>
    <row r="21" spans="2:10" ht="27.6" customHeight="1" x14ac:dyDescent="0.4">
      <c r="B21" s="168"/>
      <c r="C21" s="163" t="s">
        <v>90</v>
      </c>
      <c r="D21" s="187">
        <v>0</v>
      </c>
      <c r="E21" s="188">
        <v>0</v>
      </c>
      <c r="F21" s="164"/>
      <c r="G21" s="165"/>
      <c r="J21" s="139" t="str">
        <f t="shared" si="0"/>
        <v>（音響）リストより選択</v>
      </c>
    </row>
    <row r="22" spans="2:10" ht="27.6" customHeight="1" x14ac:dyDescent="0.4">
      <c r="B22" s="168"/>
      <c r="C22" s="163" t="s">
        <v>91</v>
      </c>
      <c r="D22" s="187">
        <v>0</v>
      </c>
      <c r="E22" s="188">
        <v>0</v>
      </c>
      <c r="F22" s="164"/>
      <c r="G22" s="165"/>
      <c r="J22" s="139" t="str">
        <f t="shared" si="0"/>
        <v>（映像）リストより選択</v>
      </c>
    </row>
    <row r="23" spans="2:10" ht="27.6" customHeight="1" x14ac:dyDescent="0.4">
      <c r="B23" s="169"/>
      <c r="C23" s="170"/>
      <c r="D23" s="171"/>
      <c r="E23" s="172"/>
      <c r="F23" s="173"/>
      <c r="G23" s="174"/>
    </row>
    <row r="24" spans="2:10" ht="41.45" customHeight="1" x14ac:dyDescent="0.4">
      <c r="B24" s="183" t="s">
        <v>21</v>
      </c>
      <c r="C24" s="218" t="s">
        <v>78</v>
      </c>
      <c r="D24" s="219"/>
      <c r="E24" s="221"/>
      <c r="F24" s="221"/>
      <c r="G24" s="222"/>
    </row>
    <row r="25" spans="2:10" ht="28.9" customHeight="1" x14ac:dyDescent="0.4">
      <c r="B25" s="232" t="s">
        <v>22</v>
      </c>
      <c r="C25" s="175" t="s">
        <v>23</v>
      </c>
      <c r="D25" s="223" t="s">
        <v>93</v>
      </c>
      <c r="E25" s="223"/>
      <c r="F25" s="223"/>
      <c r="G25" s="224"/>
    </row>
    <row r="26" spans="2:10" ht="28.9" customHeight="1" x14ac:dyDescent="0.4">
      <c r="B26" s="233"/>
      <c r="C26" s="176" t="s">
        <v>6</v>
      </c>
      <c r="D26" s="225" t="s">
        <v>93</v>
      </c>
      <c r="E26" s="225"/>
      <c r="F26" s="225"/>
      <c r="G26" s="226"/>
    </row>
    <row r="27" spans="2:10" ht="28.9" customHeight="1" x14ac:dyDescent="0.4">
      <c r="B27" s="233"/>
      <c r="C27" s="176" t="s">
        <v>7</v>
      </c>
      <c r="D27" s="225" t="s">
        <v>93</v>
      </c>
      <c r="E27" s="225"/>
      <c r="F27" s="225"/>
      <c r="G27" s="226"/>
    </row>
    <row r="28" spans="2:10" ht="28.9" customHeight="1" x14ac:dyDescent="0.4">
      <c r="B28" s="234"/>
      <c r="C28" s="178" t="s">
        <v>8</v>
      </c>
      <c r="D28" s="227" t="s">
        <v>93</v>
      </c>
      <c r="E28" s="227"/>
      <c r="F28" s="227"/>
      <c r="G28" s="228"/>
    </row>
    <row r="29" spans="2:10" ht="28.9" customHeight="1" x14ac:dyDescent="0.4">
      <c r="B29" s="177" t="s">
        <v>12</v>
      </c>
      <c r="C29" s="229"/>
      <c r="D29" s="230"/>
      <c r="E29" s="230"/>
      <c r="F29" s="230"/>
      <c r="G29" s="231"/>
    </row>
    <row r="33" spans="2:8" ht="11.45" customHeight="1" x14ac:dyDescent="0.4"/>
    <row r="34" spans="2:8" ht="11.45" customHeight="1" x14ac:dyDescent="0.4"/>
    <row r="35" spans="2:8" ht="19.899999999999999" customHeight="1" x14ac:dyDescent="0.4">
      <c r="G35" s="179"/>
    </row>
    <row r="36" spans="2:8" ht="19.899999999999999" customHeight="1" x14ac:dyDescent="0.4">
      <c r="G36" s="180"/>
      <c r="H36" s="181"/>
    </row>
    <row r="37" spans="2:8" ht="32.450000000000003" customHeight="1" x14ac:dyDescent="0.4">
      <c r="B37" s="213"/>
      <c r="C37" s="214"/>
      <c r="D37" s="214"/>
      <c r="E37" s="214"/>
      <c r="F37" s="214"/>
      <c r="G37" s="214"/>
    </row>
    <row r="38" spans="2:8" ht="23.45" customHeight="1" x14ac:dyDescent="0.4">
      <c r="B38" s="182"/>
    </row>
  </sheetData>
  <sheetProtection formatCells="0" selectLockedCells="1" selectUnlockedCells="1"/>
  <mergeCells count="14">
    <mergeCell ref="B37:G37"/>
    <mergeCell ref="F7:G7"/>
    <mergeCell ref="B11:G11"/>
    <mergeCell ref="C15:G15"/>
    <mergeCell ref="F8:G8"/>
    <mergeCell ref="F9:G9"/>
    <mergeCell ref="C14:G14"/>
    <mergeCell ref="C24:G24"/>
    <mergeCell ref="D25:G25"/>
    <mergeCell ref="D27:G27"/>
    <mergeCell ref="D26:G26"/>
    <mergeCell ref="D28:G28"/>
    <mergeCell ref="C29:G29"/>
    <mergeCell ref="B25:B28"/>
  </mergeCells>
  <phoneticPr fontId="2"/>
  <pageMargins left="0.7" right="0.7" top="0.75" bottom="0.75" header="0.3" footer="0.3"/>
  <pageSetup paperSize="9" scale="76" fitToHeight="0"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E1448DB7-F1E5-41EA-BF8E-E2CD9E809F4B}">
          <x14:formula1>
            <xm:f>'（参考）施設利用料'!$J$8:$J$11</xm:f>
          </x14:formula1>
          <xm:sqref>C19</xm:sqref>
        </x14:dataValidation>
        <x14:dataValidation type="list" allowBlank="1" showInputMessage="1" showErrorMessage="1" xr:uid="{EFA23A51-C443-4154-8ABC-ADE886C85DF3}">
          <x14:formula1>
            <xm:f>'（参考）施設利用料'!$K$8:$K$12</xm:f>
          </x14:formula1>
          <xm:sqref>C20</xm:sqref>
        </x14:dataValidation>
        <x14:dataValidation type="list" allowBlank="1" showInputMessage="1" showErrorMessage="1" xr:uid="{3067953E-7C25-4537-81E0-32B0B43E48F5}">
          <x14:formula1>
            <xm:f>'（参考）施設利用料'!$L$8:$L$11</xm:f>
          </x14:formula1>
          <xm:sqref>C21</xm:sqref>
        </x14:dataValidation>
        <x14:dataValidation type="list" allowBlank="1" showInputMessage="1" showErrorMessage="1" xr:uid="{DC5E8011-FDCE-4CBD-BC28-F8649EB17EB8}">
          <x14:formula1>
            <xm:f>'（参考）施設利用料'!$M$8:$M$11</xm:f>
          </x14:formula1>
          <xm:sqref>C22</xm:sqref>
        </x14:dataValidation>
        <x14:dataValidation type="list" allowBlank="1" showInputMessage="1" showErrorMessage="1" xr:uid="{302EBD38-ABC4-4BE9-9C37-0ADE5D8B6855}">
          <x14:formula1>
            <xm:f>免除理由!$B$2:$B$8</xm:f>
          </x14:formula1>
          <xm:sqref>C24:G24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34953-5C00-4DB4-A951-106DB0938300}">
  <sheetPr>
    <pageSetUpPr fitToPage="1"/>
  </sheetPr>
  <dimension ref="B1:J40"/>
  <sheetViews>
    <sheetView view="pageBreakPreview" zoomScale="85" zoomScaleNormal="70" zoomScaleSheetLayoutView="85" workbookViewId="0">
      <selection activeCell="C14" sqref="C14:G14"/>
    </sheetView>
  </sheetViews>
  <sheetFormatPr defaultColWidth="8.75" defaultRowHeight="23.45" customHeight="1" x14ac:dyDescent="0.4"/>
  <cols>
    <col min="1" max="1" width="2.5" style="1" customWidth="1"/>
    <col min="2" max="2" width="16.5" style="1" customWidth="1"/>
    <col min="3" max="3" width="21" style="1" customWidth="1"/>
    <col min="4" max="4" width="13.75" style="1" customWidth="1"/>
    <col min="5" max="5" width="12.625" style="1" customWidth="1"/>
    <col min="6" max="6" width="16.375" style="1" customWidth="1"/>
    <col min="7" max="7" width="19.125" style="1" customWidth="1"/>
    <col min="8" max="8" width="4.625" style="1" customWidth="1"/>
    <col min="9" max="16384" width="8.75" style="1"/>
  </cols>
  <sheetData>
    <row r="1" spans="2:8" ht="14.45" customHeight="1" x14ac:dyDescent="0.4"/>
    <row r="2" spans="2:8" ht="25.9" customHeight="1" x14ac:dyDescent="0.4">
      <c r="G2" s="21" t="s">
        <v>14</v>
      </c>
    </row>
    <row r="3" spans="2:8" ht="25.9" customHeight="1" x14ac:dyDescent="0.4">
      <c r="G3" s="22">
        <f ca="1">TODAY()</f>
        <v>45763</v>
      </c>
      <c r="H3" s="63"/>
    </row>
    <row r="4" spans="2:8" ht="20.45" customHeight="1" x14ac:dyDescent="0.4">
      <c r="B4" s="1" t="str">
        <f>設備利用申請書他!F8</f>
        <v>○○</v>
      </c>
    </row>
    <row r="5" spans="2:8" ht="20.45" customHeight="1" x14ac:dyDescent="0.4">
      <c r="B5" s="1" t="str">
        <f>設備利用申請書他!F9</f>
        <v>○○</v>
      </c>
      <c r="D5" s="1" t="s">
        <v>10</v>
      </c>
    </row>
    <row r="6" spans="2:8" ht="12.6" customHeight="1" x14ac:dyDescent="0.4"/>
    <row r="7" spans="2:8" ht="30" customHeight="1" x14ac:dyDescent="0.4">
      <c r="E7" s="1" t="s">
        <v>0</v>
      </c>
      <c r="F7" s="66"/>
      <c r="G7" s="66"/>
    </row>
    <row r="8" spans="2:8" ht="30" customHeight="1" x14ac:dyDescent="0.4">
      <c r="E8" s="1" t="s">
        <v>9</v>
      </c>
      <c r="F8" s="66"/>
      <c r="G8" s="66"/>
    </row>
    <row r="9" spans="2:8" ht="11.45" customHeight="1" x14ac:dyDescent="0.4">
      <c r="E9" s="2"/>
      <c r="F9" s="235"/>
      <c r="G9" s="235"/>
    </row>
    <row r="10" spans="2:8" ht="12.6" customHeight="1" x14ac:dyDescent="0.4"/>
    <row r="11" spans="2:8" ht="37.9" customHeight="1" x14ac:dyDescent="0.4">
      <c r="B11" s="204" t="s">
        <v>106</v>
      </c>
      <c r="C11" s="205"/>
      <c r="D11" s="205"/>
      <c r="E11" s="205"/>
      <c r="F11" s="205"/>
      <c r="G11" s="205"/>
    </row>
    <row r="12" spans="2:8" ht="10.9" customHeight="1" x14ac:dyDescent="0.4">
      <c r="B12" s="17"/>
      <c r="C12" s="17"/>
      <c r="D12" s="17"/>
      <c r="E12" s="17"/>
      <c r="F12" s="17"/>
      <c r="G12" s="17"/>
    </row>
    <row r="13" spans="2:8" ht="23.45" customHeight="1" x14ac:dyDescent="0.4">
      <c r="B13" s="12">
        <f>設備利用申請書他!G2</f>
        <v>45748</v>
      </c>
      <c r="C13" s="1" t="s">
        <v>134</v>
      </c>
    </row>
    <row r="14" spans="2:8" ht="29.45" customHeight="1" x14ac:dyDescent="0.4">
      <c r="B14" s="7" t="s">
        <v>16</v>
      </c>
      <c r="C14" s="236" t="str">
        <f>設備利用申請書他!C14</f>
        <v>○○イベント</v>
      </c>
      <c r="D14" s="237"/>
      <c r="E14" s="237"/>
      <c r="F14" s="237"/>
      <c r="G14" s="238"/>
    </row>
    <row r="15" spans="2:8" ht="29.45" customHeight="1" x14ac:dyDescent="0.4">
      <c r="B15" s="8" t="s">
        <v>17</v>
      </c>
      <c r="C15" s="236" t="str">
        <f>設備利用申請書他!C15</f>
        <v>○○する</v>
      </c>
      <c r="D15" s="237"/>
      <c r="E15" s="237"/>
      <c r="F15" s="237"/>
      <c r="G15" s="238"/>
    </row>
    <row r="16" spans="2:8" ht="30" customHeight="1" x14ac:dyDescent="0.4">
      <c r="B16" s="7" t="s">
        <v>19</v>
      </c>
      <c r="C16" s="86">
        <f>設備利用申請書他!C16</f>
        <v>45748</v>
      </c>
      <c r="D16" s="85" t="str">
        <f>設備利用申請書他!D16</f>
        <v>(火)</v>
      </c>
      <c r="E16" s="191">
        <f>設備利用申請書他!E16</f>
        <v>0.54166666666666663</v>
      </c>
      <c r="F16" s="6"/>
      <c r="G16" s="4"/>
    </row>
    <row r="17" spans="2:10" ht="30" customHeight="1" x14ac:dyDescent="0.4">
      <c r="B17" s="19" t="s">
        <v>24</v>
      </c>
      <c r="C17" s="14" t="str">
        <f>設備利用申請書他!C17</f>
        <v>○○</v>
      </c>
      <c r="D17" s="30" t="s">
        <v>25</v>
      </c>
      <c r="E17" s="29"/>
      <c r="F17" s="6"/>
      <c r="G17" s="4"/>
    </row>
    <row r="18" spans="2:10" ht="27.6" customHeight="1" x14ac:dyDescent="0.4">
      <c r="B18" s="23"/>
      <c r="C18" s="3"/>
      <c r="D18" s="58" t="s">
        <v>88</v>
      </c>
      <c r="E18" s="58"/>
      <c r="F18" s="26" t="s">
        <v>80</v>
      </c>
      <c r="G18" s="52" t="s">
        <v>79</v>
      </c>
    </row>
    <row r="19" spans="2:10" ht="27.6" customHeight="1" x14ac:dyDescent="0.4">
      <c r="B19" s="26" t="s">
        <v>18</v>
      </c>
      <c r="C19" s="53" t="str">
        <f>設備利用申請書他!C19</f>
        <v>リストより選択</v>
      </c>
      <c r="D19" s="67">
        <f>設備利用申請書他!D19</f>
        <v>0</v>
      </c>
      <c r="E19" s="68">
        <f>設備利用申請書他!E19</f>
        <v>0</v>
      </c>
      <c r="F19" s="76" t="s">
        <v>78</v>
      </c>
      <c r="G19" s="56" t="e">
        <f>VLOOKUP(J19,'（参考）施設利用料'!$C$8:$D$30,2,FALSE)</f>
        <v>#N/A</v>
      </c>
      <c r="J19" s="60" t="str">
        <f>C19&amp;F19</f>
        <v>リストより選択リストより選択</v>
      </c>
    </row>
    <row r="20" spans="2:10" ht="27.6" customHeight="1" x14ac:dyDescent="0.4">
      <c r="B20" s="20" t="s">
        <v>20</v>
      </c>
      <c r="C20" s="53" t="str">
        <f>設備利用申請書他!C20</f>
        <v>（空調）リストより選択</v>
      </c>
      <c r="D20" s="67">
        <f>設備利用申請書他!D20</f>
        <v>0</v>
      </c>
      <c r="E20" s="68">
        <f>設備利用申請書他!E20</f>
        <v>0</v>
      </c>
      <c r="F20" s="76" t="s">
        <v>78</v>
      </c>
      <c r="G20" s="56" t="e">
        <f>VLOOKUP(J20,'（参考）施設利用料'!$C$8:$D$30,2,FALSE)</f>
        <v>#N/A</v>
      </c>
      <c r="J20" s="60" t="str">
        <f t="shared" ref="J20:J22" si="0">C20&amp;F20</f>
        <v>（空調）リストより選択リストより選択</v>
      </c>
    </row>
    <row r="21" spans="2:10" ht="27.6" customHeight="1" x14ac:dyDescent="0.4">
      <c r="B21" s="24"/>
      <c r="C21" s="53" t="str">
        <f>設備利用申請書他!C21</f>
        <v>（音響）リストより選択</v>
      </c>
      <c r="D21" s="67">
        <f>設備利用申請書他!D21</f>
        <v>0</v>
      </c>
      <c r="E21" s="68">
        <f>設備利用申請書他!E21</f>
        <v>0</v>
      </c>
      <c r="F21" s="77" t="s">
        <v>78</v>
      </c>
      <c r="G21" s="56" t="e">
        <f>VLOOKUP(J21,'（参考）施設利用料'!$C$8:$D$30,2,FALSE)</f>
        <v>#N/A</v>
      </c>
      <c r="J21" s="60" t="str">
        <f t="shared" si="0"/>
        <v>（音響）リストより選択リストより選択</v>
      </c>
    </row>
    <row r="22" spans="2:10" ht="27.6" customHeight="1" x14ac:dyDescent="0.4">
      <c r="B22" s="24"/>
      <c r="C22" s="53" t="str">
        <f>設備利用申請書他!C22</f>
        <v>（映像）リストより選択</v>
      </c>
      <c r="D22" s="67">
        <f>設備利用申請書他!D22</f>
        <v>0</v>
      </c>
      <c r="E22" s="68">
        <f>設備利用申請書他!E22</f>
        <v>0</v>
      </c>
      <c r="F22" s="76" t="s">
        <v>78</v>
      </c>
      <c r="G22" s="56" t="e">
        <f>VLOOKUP(J22,'（参考）施設利用料'!$C$8:$D$30,2,FALSE)</f>
        <v>#N/A</v>
      </c>
      <c r="J22" s="60" t="str">
        <f t="shared" si="0"/>
        <v>（映像）リストより選択リストより選択</v>
      </c>
    </row>
    <row r="23" spans="2:10" ht="27.6" customHeight="1" x14ac:dyDescent="0.4">
      <c r="B23" s="25"/>
      <c r="C23" s="53"/>
      <c r="D23" s="51"/>
      <c r="E23" s="57"/>
      <c r="F23" s="59" t="s">
        <v>104</v>
      </c>
      <c r="G23" s="56" t="e">
        <f>SUM(G19:G22)</f>
        <v>#N/A</v>
      </c>
    </row>
    <row r="24" spans="2:10" ht="41.45" customHeight="1" x14ac:dyDescent="0.4">
      <c r="B24" s="27" t="s">
        <v>21</v>
      </c>
      <c r="C24" s="236" t="str">
        <f>設備利用申請書他!C24</f>
        <v>リストより選択</v>
      </c>
      <c r="D24" s="237"/>
      <c r="E24" s="241"/>
      <c r="F24" s="241"/>
      <c r="G24" s="242"/>
    </row>
    <row r="25" spans="2:10" ht="30.6" customHeight="1" x14ac:dyDescent="0.4">
      <c r="B25" s="16" t="s">
        <v>11</v>
      </c>
      <c r="C25" s="69" t="e">
        <f>_xlfn.IFS(C24=免除理由!B4,100,C24=免除理由!B5,100,設備利用申請書他!C24=免除理由!B6,50,設備利用申請書他!C24=免除理由!B7,100,設備利用申請書他!C24=免除理由!B8,"",C24=免除理由!B3,0)</f>
        <v>#N/A</v>
      </c>
      <c r="D25" s="55" t="s">
        <v>83</v>
      </c>
      <c r="E25" s="61" t="s">
        <v>82</v>
      </c>
      <c r="F25" s="71" t="e">
        <f>G23*C25%</f>
        <v>#N/A</v>
      </c>
      <c r="G25" s="4" t="s">
        <v>13</v>
      </c>
    </row>
    <row r="26" spans="2:10" ht="30.6" customHeight="1" x14ac:dyDescent="0.4">
      <c r="B26" s="7" t="s">
        <v>81</v>
      </c>
      <c r="C26" s="70" t="e">
        <f>G23-F25</f>
        <v>#N/A</v>
      </c>
      <c r="D26" s="4" t="s">
        <v>13</v>
      </c>
      <c r="E26" s="6"/>
      <c r="F26" s="6"/>
      <c r="G26" s="4"/>
    </row>
    <row r="27" spans="2:10" ht="28.9" customHeight="1" x14ac:dyDescent="0.4">
      <c r="B27" s="252" t="s">
        <v>22</v>
      </c>
      <c r="C27" s="10" t="s">
        <v>23</v>
      </c>
      <c r="D27" s="243" t="str">
        <f>設備利用申請書他!D25</f>
        <v>○○</v>
      </c>
      <c r="E27" s="243"/>
      <c r="F27" s="243"/>
      <c r="G27" s="244"/>
    </row>
    <row r="28" spans="2:10" ht="28.9" customHeight="1" x14ac:dyDescent="0.4">
      <c r="B28" s="207"/>
      <c r="C28" s="15" t="s">
        <v>6</v>
      </c>
      <c r="D28" s="245" t="str">
        <f>設備利用申請書他!D26</f>
        <v>○○</v>
      </c>
      <c r="E28" s="245"/>
      <c r="F28" s="245"/>
      <c r="G28" s="246"/>
    </row>
    <row r="29" spans="2:10" ht="28.9" customHeight="1" x14ac:dyDescent="0.4">
      <c r="B29" s="207"/>
      <c r="C29" s="15" t="s">
        <v>7</v>
      </c>
      <c r="D29" s="245" t="str">
        <f>設備利用申請書他!D27</f>
        <v>○○</v>
      </c>
      <c r="E29" s="245"/>
      <c r="F29" s="245"/>
      <c r="G29" s="246"/>
    </row>
    <row r="30" spans="2:10" ht="28.9" customHeight="1" x14ac:dyDescent="0.4">
      <c r="B30" s="208"/>
      <c r="C30" s="28" t="s">
        <v>8</v>
      </c>
      <c r="D30" s="247" t="str">
        <f>設備利用申請書他!D28</f>
        <v>○○</v>
      </c>
      <c r="E30" s="247"/>
      <c r="F30" s="247"/>
      <c r="G30" s="248"/>
    </row>
    <row r="31" spans="2:10" ht="28.9" customHeight="1" x14ac:dyDescent="0.4">
      <c r="B31" s="9" t="s">
        <v>12</v>
      </c>
      <c r="C31" s="249">
        <f>設備利用申請書他!C29</f>
        <v>0</v>
      </c>
      <c r="D31" s="250"/>
      <c r="E31" s="250"/>
      <c r="F31" s="250"/>
      <c r="G31" s="251"/>
    </row>
    <row r="32" spans="2:10" ht="23.45" customHeight="1" x14ac:dyDescent="0.4">
      <c r="B32" s="1" t="s">
        <v>92</v>
      </c>
    </row>
    <row r="35" spans="2:8" ht="11.45" customHeight="1" x14ac:dyDescent="0.4"/>
    <row r="36" spans="2:8" ht="11.45" customHeight="1" x14ac:dyDescent="0.4"/>
    <row r="37" spans="2:8" ht="19.899999999999999" customHeight="1" x14ac:dyDescent="0.4">
      <c r="G37" s="64"/>
    </row>
    <row r="38" spans="2:8" ht="19.899999999999999" customHeight="1" x14ac:dyDescent="0.4">
      <c r="G38" s="65"/>
      <c r="H38" s="63"/>
    </row>
    <row r="39" spans="2:8" ht="32.450000000000003" customHeight="1" x14ac:dyDescent="0.4">
      <c r="B39" s="239"/>
      <c r="C39" s="240"/>
      <c r="D39" s="240"/>
      <c r="E39" s="240"/>
      <c r="F39" s="240"/>
      <c r="G39" s="240"/>
    </row>
    <row r="40" spans="2:8" ht="23.45" customHeight="1" x14ac:dyDescent="0.4">
      <c r="B40" s="62"/>
    </row>
  </sheetData>
  <mergeCells count="12">
    <mergeCell ref="F9:G9"/>
    <mergeCell ref="B11:G11"/>
    <mergeCell ref="C14:G14"/>
    <mergeCell ref="C15:G15"/>
    <mergeCell ref="B39:G39"/>
    <mergeCell ref="C24:G24"/>
    <mergeCell ref="D27:G27"/>
    <mergeCell ref="D28:G28"/>
    <mergeCell ref="D29:G29"/>
    <mergeCell ref="D30:G30"/>
    <mergeCell ref="C31:G31"/>
    <mergeCell ref="B27:B30"/>
  </mergeCells>
  <phoneticPr fontId="2"/>
  <pageMargins left="0.7" right="0.7" top="0.75" bottom="0.75" header="0.3" footer="0.3"/>
  <pageSetup paperSize="9" scale="74" fitToHeight="0"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AA2CAF71-B843-4496-9022-279941FAEA99}">
          <x14:formula1>
            <xm:f>'（参考）施設利用料'!$M$8:$M$10</xm:f>
          </x14:formula1>
          <xm:sqref>C23</xm:sqref>
        </x14:dataValidation>
        <x14:dataValidation type="list" allowBlank="1" showInputMessage="1" showErrorMessage="1" xr:uid="{9D2BA422-8D3F-4D2C-A2BB-D054219DCA0C}">
          <x14:formula1>
            <xm:f>'（参考）施設利用料'!$O$8:$O$11</xm:f>
          </x14:formula1>
          <xm:sqref>F20:F22</xm:sqref>
        </x14:dataValidation>
        <x14:dataValidation type="list" allowBlank="1" showInputMessage="1" showErrorMessage="1" xr:uid="{813542E9-FFC6-48BE-B24E-B970A5FC5F9B}">
          <x14:formula1>
            <xm:f>'（参考）施設利用料'!$O$8:$O$10</xm:f>
          </x14:formula1>
          <xm:sqref>F19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389B6-628C-48AE-822F-DC7304017DF2}">
  <dimension ref="B1:B8"/>
  <sheetViews>
    <sheetView workbookViewId="0">
      <selection activeCell="B7" sqref="B7"/>
    </sheetView>
  </sheetViews>
  <sheetFormatPr defaultRowHeight="18.75" x14ac:dyDescent="0.4"/>
  <cols>
    <col min="1" max="1" width="2.75" customWidth="1"/>
    <col min="2" max="2" width="72" customWidth="1"/>
  </cols>
  <sheetData>
    <row r="1" spans="2:2" ht="21" customHeight="1" x14ac:dyDescent="0.4">
      <c r="B1" t="s">
        <v>103</v>
      </c>
    </row>
    <row r="2" spans="2:2" ht="46.15" customHeight="1" x14ac:dyDescent="0.4">
      <c r="B2" s="75" t="s">
        <v>78</v>
      </c>
    </row>
    <row r="3" spans="2:2" ht="46.15" customHeight="1" x14ac:dyDescent="0.4">
      <c r="B3" s="75" t="s">
        <v>74</v>
      </c>
    </row>
    <row r="4" spans="2:2" ht="46.15" customHeight="1" x14ac:dyDescent="0.4">
      <c r="B4" s="75" t="s">
        <v>98</v>
      </c>
    </row>
    <row r="5" spans="2:2" ht="46.15" customHeight="1" x14ac:dyDescent="0.4">
      <c r="B5" s="75" t="s">
        <v>99</v>
      </c>
    </row>
    <row r="6" spans="2:2" ht="46.15" customHeight="1" x14ac:dyDescent="0.4">
      <c r="B6" s="75" t="s">
        <v>100</v>
      </c>
    </row>
    <row r="7" spans="2:2" ht="46.15" customHeight="1" x14ac:dyDescent="0.4">
      <c r="B7" s="75" t="s">
        <v>101</v>
      </c>
    </row>
    <row r="8" spans="2:2" ht="46.15" customHeight="1" x14ac:dyDescent="0.4">
      <c r="B8" s="75" t="s">
        <v>102</v>
      </c>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286E5-0C0F-4AE1-8652-55BACC30DEE5}">
  <sheetPr>
    <pageSetUpPr fitToPage="1"/>
  </sheetPr>
  <dimension ref="B2:O32"/>
  <sheetViews>
    <sheetView topLeftCell="A7" zoomScale="70" zoomScaleNormal="70" workbookViewId="0">
      <selection activeCell="C28" sqref="C28"/>
    </sheetView>
  </sheetViews>
  <sheetFormatPr defaultRowHeight="18.75" x14ac:dyDescent="0.4"/>
  <cols>
    <col min="2" max="2" width="12.125" style="32" customWidth="1"/>
    <col min="3" max="3" width="16.5" style="32" bestFit="1" customWidth="1"/>
    <col min="4" max="4" width="10.5" style="33" customWidth="1"/>
    <col min="5" max="5" width="4.625" customWidth="1"/>
    <col min="6" max="6" width="13.625" hidden="1" customWidth="1"/>
    <col min="7" max="8" width="8.75" hidden="1" customWidth="1"/>
    <col min="10" max="13" width="18.25" customWidth="1"/>
  </cols>
  <sheetData>
    <row r="2" spans="2:15" x14ac:dyDescent="0.4">
      <c r="B2" s="32" t="s">
        <v>26</v>
      </c>
    </row>
    <row r="3" spans="2:15" ht="19.5" thickBot="1" x14ac:dyDescent="0.45">
      <c r="B3" s="34" t="s">
        <v>27</v>
      </c>
      <c r="C3" s="34" t="s">
        <v>28</v>
      </c>
      <c r="D3" s="35" t="s">
        <v>29</v>
      </c>
    </row>
    <row r="4" spans="2:15" ht="19.5" thickTop="1" x14ac:dyDescent="0.4">
      <c r="B4" s="253" t="s">
        <v>30</v>
      </c>
      <c r="C4" s="36" t="s">
        <v>31</v>
      </c>
      <c r="D4" s="37">
        <v>600</v>
      </c>
    </row>
    <row r="5" spans="2:15" ht="19.5" thickBot="1" x14ac:dyDescent="0.45">
      <c r="B5" s="254"/>
      <c r="C5" s="38" t="s">
        <v>32</v>
      </c>
      <c r="D5" s="39">
        <v>300</v>
      </c>
    </row>
    <row r="6" spans="2:15" x14ac:dyDescent="0.4">
      <c r="B6" s="254"/>
      <c r="C6" s="40" t="s">
        <v>33</v>
      </c>
      <c r="D6" s="41">
        <v>480</v>
      </c>
    </row>
    <row r="7" spans="2:15" ht="19.5" thickBot="1" x14ac:dyDescent="0.45">
      <c r="B7" s="255"/>
      <c r="C7" s="42" t="s">
        <v>34</v>
      </c>
      <c r="D7" s="43">
        <v>240</v>
      </c>
      <c r="F7" s="49"/>
      <c r="G7" s="50" t="s">
        <v>71</v>
      </c>
      <c r="H7" s="50" t="s">
        <v>70</v>
      </c>
    </row>
    <row r="8" spans="2:15" ht="19.5" thickTop="1" x14ac:dyDescent="0.15">
      <c r="B8" s="40" t="s">
        <v>58</v>
      </c>
      <c r="C8" s="44" t="s">
        <v>35</v>
      </c>
      <c r="D8" s="45">
        <v>27700</v>
      </c>
      <c r="F8" s="49" t="s">
        <v>62</v>
      </c>
      <c r="G8" s="31">
        <v>27700</v>
      </c>
      <c r="H8" s="31">
        <v>13900</v>
      </c>
      <c r="J8" s="49" t="s">
        <v>78</v>
      </c>
      <c r="K8" s="49" t="s">
        <v>89</v>
      </c>
      <c r="L8" s="49" t="s">
        <v>90</v>
      </c>
      <c r="M8" s="49" t="s">
        <v>91</v>
      </c>
      <c r="O8" t="s">
        <v>78</v>
      </c>
    </row>
    <row r="9" spans="2:15" x14ac:dyDescent="0.15">
      <c r="B9" s="47"/>
      <c r="C9" s="46" t="s">
        <v>36</v>
      </c>
      <c r="D9" s="31">
        <v>13900</v>
      </c>
      <c r="F9" s="49" t="s">
        <v>63</v>
      </c>
      <c r="G9" s="31">
        <v>13500</v>
      </c>
      <c r="H9" s="31">
        <v>6800</v>
      </c>
      <c r="J9" s="49" t="s">
        <v>62</v>
      </c>
      <c r="K9" s="49" t="s">
        <v>75</v>
      </c>
      <c r="L9" s="49" t="s">
        <v>76</v>
      </c>
      <c r="M9" s="49" t="s">
        <v>77</v>
      </c>
      <c r="O9" t="s">
        <v>71</v>
      </c>
    </row>
    <row r="10" spans="2:15" x14ac:dyDescent="0.15">
      <c r="B10" s="47"/>
      <c r="C10" s="46" t="s">
        <v>37</v>
      </c>
      <c r="D10" s="31">
        <v>13500</v>
      </c>
      <c r="F10" s="49" t="s">
        <v>64</v>
      </c>
      <c r="G10" s="31">
        <v>16500</v>
      </c>
      <c r="H10" s="31">
        <v>8300</v>
      </c>
      <c r="J10" s="49" t="s">
        <v>63</v>
      </c>
      <c r="K10" s="49" t="s">
        <v>65</v>
      </c>
      <c r="L10" s="49" t="s">
        <v>68</v>
      </c>
      <c r="M10" s="49" t="s">
        <v>69</v>
      </c>
      <c r="O10" t="s">
        <v>70</v>
      </c>
    </row>
    <row r="11" spans="2:15" x14ac:dyDescent="0.15">
      <c r="B11" s="47"/>
      <c r="C11" s="46" t="s">
        <v>38</v>
      </c>
      <c r="D11" s="31">
        <v>6800</v>
      </c>
      <c r="F11" s="49" t="s">
        <v>65</v>
      </c>
      <c r="G11" s="31">
        <v>3200</v>
      </c>
      <c r="H11" s="31">
        <v>1600</v>
      </c>
      <c r="J11" s="49" t="s">
        <v>64</v>
      </c>
      <c r="K11" s="49" t="s">
        <v>66</v>
      </c>
      <c r="L11" s="49" t="s">
        <v>72</v>
      </c>
      <c r="M11" s="49" t="s">
        <v>73</v>
      </c>
      <c r="O11" t="s">
        <v>84</v>
      </c>
    </row>
    <row r="12" spans="2:15" x14ac:dyDescent="0.15">
      <c r="B12" s="47"/>
      <c r="C12" s="46" t="s">
        <v>39</v>
      </c>
      <c r="D12" s="31">
        <v>16500</v>
      </c>
      <c r="F12" s="49" t="s">
        <v>66</v>
      </c>
      <c r="G12" s="31">
        <v>1400</v>
      </c>
      <c r="H12" s="31">
        <v>700</v>
      </c>
      <c r="K12" s="49" t="s">
        <v>67</v>
      </c>
    </row>
    <row r="13" spans="2:15" x14ac:dyDescent="0.15">
      <c r="B13" s="47"/>
      <c r="C13" s="46" t="s">
        <v>40</v>
      </c>
      <c r="D13" s="31">
        <v>8300</v>
      </c>
      <c r="F13" s="49" t="s">
        <v>67</v>
      </c>
      <c r="G13" s="31">
        <v>1800</v>
      </c>
      <c r="H13" s="31">
        <v>900</v>
      </c>
    </row>
    <row r="14" spans="2:15" x14ac:dyDescent="0.15">
      <c r="B14" s="47" t="s">
        <v>59</v>
      </c>
      <c r="C14" s="46" t="s">
        <v>41</v>
      </c>
      <c r="D14" s="31">
        <v>3200</v>
      </c>
      <c r="F14" s="49" t="s">
        <v>68</v>
      </c>
      <c r="G14" s="31">
        <v>2100</v>
      </c>
      <c r="H14" s="31">
        <v>1100</v>
      </c>
    </row>
    <row r="15" spans="2:15" x14ac:dyDescent="0.15">
      <c r="B15" s="47"/>
      <c r="C15" s="46" t="s">
        <v>42</v>
      </c>
      <c r="D15" s="31">
        <v>1600</v>
      </c>
      <c r="F15" s="49" t="s">
        <v>72</v>
      </c>
      <c r="G15" s="31">
        <v>1100</v>
      </c>
      <c r="H15" s="31">
        <v>600</v>
      </c>
    </row>
    <row r="16" spans="2:15" x14ac:dyDescent="0.15">
      <c r="B16" s="47"/>
      <c r="C16" s="46" t="s">
        <v>43</v>
      </c>
      <c r="D16" s="31">
        <v>1400</v>
      </c>
      <c r="F16" s="49" t="s">
        <v>69</v>
      </c>
      <c r="G16" s="31">
        <v>5200</v>
      </c>
      <c r="H16" s="31">
        <v>2600</v>
      </c>
    </row>
    <row r="17" spans="2:8" x14ac:dyDescent="0.15">
      <c r="B17" s="47"/>
      <c r="C17" s="46" t="s">
        <v>44</v>
      </c>
      <c r="D17" s="31">
        <v>700</v>
      </c>
      <c r="F17" s="49" t="s">
        <v>73</v>
      </c>
      <c r="G17" s="31">
        <v>2600</v>
      </c>
      <c r="H17" s="31">
        <v>1300</v>
      </c>
    </row>
    <row r="18" spans="2:8" x14ac:dyDescent="0.15">
      <c r="B18" s="47"/>
      <c r="C18" s="46" t="s">
        <v>45</v>
      </c>
      <c r="D18" s="31">
        <v>1800</v>
      </c>
    </row>
    <row r="19" spans="2:8" x14ac:dyDescent="0.15">
      <c r="B19" s="47"/>
      <c r="C19" s="46" t="s">
        <v>46</v>
      </c>
      <c r="D19" s="31">
        <v>900</v>
      </c>
    </row>
    <row r="20" spans="2:8" x14ac:dyDescent="0.15">
      <c r="B20" s="47" t="s">
        <v>60</v>
      </c>
      <c r="C20" s="46" t="s">
        <v>47</v>
      </c>
      <c r="D20" s="31">
        <v>2100</v>
      </c>
    </row>
    <row r="21" spans="2:8" x14ac:dyDescent="0.15">
      <c r="B21" s="47"/>
      <c r="C21" s="46" t="s">
        <v>48</v>
      </c>
      <c r="D21" s="31">
        <v>1100</v>
      </c>
    </row>
    <row r="22" spans="2:8" x14ac:dyDescent="0.15">
      <c r="B22" s="47"/>
      <c r="C22" s="46" t="s">
        <v>49</v>
      </c>
      <c r="D22" s="31">
        <v>1100</v>
      </c>
    </row>
    <row r="23" spans="2:8" x14ac:dyDescent="0.15">
      <c r="B23" s="47"/>
      <c r="C23" s="46" t="s">
        <v>50</v>
      </c>
      <c r="D23" s="31">
        <v>600</v>
      </c>
    </row>
    <row r="24" spans="2:8" x14ac:dyDescent="0.15">
      <c r="B24" s="47" t="s">
        <v>61</v>
      </c>
      <c r="C24" s="46" t="s">
        <v>51</v>
      </c>
      <c r="D24" s="31">
        <v>5200</v>
      </c>
    </row>
    <row r="25" spans="2:8" x14ac:dyDescent="0.15">
      <c r="B25" s="47"/>
      <c r="C25" s="46" t="s">
        <v>52</v>
      </c>
      <c r="D25" s="31">
        <v>2600</v>
      </c>
    </row>
    <row r="26" spans="2:8" x14ac:dyDescent="0.15">
      <c r="B26" s="47"/>
      <c r="C26" s="46" t="s">
        <v>53</v>
      </c>
      <c r="D26" s="31">
        <v>2600</v>
      </c>
    </row>
    <row r="27" spans="2:8" x14ac:dyDescent="0.15">
      <c r="B27" s="47"/>
      <c r="C27" s="46" t="s">
        <v>54</v>
      </c>
      <c r="D27" s="31">
        <v>1300</v>
      </c>
    </row>
    <row r="28" spans="2:8" x14ac:dyDescent="0.4">
      <c r="B28" s="47"/>
      <c r="C28" s="47" t="s">
        <v>85</v>
      </c>
      <c r="D28" s="48">
        <v>0</v>
      </c>
    </row>
    <row r="29" spans="2:8" x14ac:dyDescent="0.4">
      <c r="B29" s="47"/>
      <c r="C29" s="47" t="s">
        <v>86</v>
      </c>
      <c r="D29" s="48">
        <v>0</v>
      </c>
    </row>
    <row r="30" spans="2:8" x14ac:dyDescent="0.4">
      <c r="B30" s="47"/>
      <c r="C30" s="47" t="s">
        <v>87</v>
      </c>
      <c r="D30" s="48">
        <v>0</v>
      </c>
    </row>
    <row r="31" spans="2:8" x14ac:dyDescent="0.4">
      <c r="B31" s="47" t="s">
        <v>55</v>
      </c>
      <c r="C31" s="47" t="s">
        <v>56</v>
      </c>
      <c r="D31" s="48">
        <v>1000</v>
      </c>
    </row>
    <row r="32" spans="2:8" x14ac:dyDescent="0.4">
      <c r="B32" s="47"/>
      <c r="C32" s="47" t="s">
        <v>57</v>
      </c>
      <c r="D32" s="48">
        <v>500</v>
      </c>
    </row>
  </sheetData>
  <mergeCells count="1">
    <mergeCell ref="B4:B7"/>
  </mergeCells>
  <phoneticPr fontId="2"/>
  <pageMargins left="0.7" right="0.7" top="0.75" bottom="0.75" header="0.3" footer="0.3"/>
  <pageSetup paperSize="9" scale="7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63E15-4D6C-441F-837B-DDFE4D2919C9}">
  <sheetPr>
    <pageSetUpPr fitToPage="1"/>
  </sheetPr>
  <dimension ref="B1:J38"/>
  <sheetViews>
    <sheetView view="pageBreakPreview" topLeftCell="A10" zoomScale="85" zoomScaleNormal="70" zoomScaleSheetLayoutView="85" workbookViewId="0">
      <selection activeCell="F19" sqref="F19"/>
    </sheetView>
  </sheetViews>
  <sheetFormatPr defaultColWidth="8.75" defaultRowHeight="23.45" customHeight="1" x14ac:dyDescent="0.4"/>
  <cols>
    <col min="1" max="1" width="2.5" style="89" customWidth="1"/>
    <col min="2" max="2" width="17.25" style="89" customWidth="1"/>
    <col min="3" max="3" width="21" style="89" customWidth="1"/>
    <col min="4" max="4" width="13.75" style="89" customWidth="1"/>
    <col min="5" max="5" width="12.625" style="89" customWidth="1"/>
    <col min="6" max="6" width="16.375" style="89" customWidth="1"/>
    <col min="7" max="7" width="15.5" style="89" customWidth="1"/>
    <col min="8" max="8" width="4.625" style="89" customWidth="1"/>
    <col min="9" max="16384" width="8.75" style="89"/>
  </cols>
  <sheetData>
    <row r="1" spans="2:7" ht="14.45" customHeight="1" x14ac:dyDescent="0.4"/>
    <row r="2" spans="2:7" ht="31.15" customHeight="1" x14ac:dyDescent="0.4">
      <c r="G2" s="90" t="s">
        <v>107</v>
      </c>
    </row>
    <row r="3" spans="2:7" ht="12.6" customHeight="1" x14ac:dyDescent="0.4">
      <c r="G3" s="90"/>
    </row>
    <row r="4" spans="2:7" ht="20.45" customHeight="1" x14ac:dyDescent="0.4">
      <c r="B4" s="89" t="s">
        <v>0</v>
      </c>
    </row>
    <row r="5" spans="2:7" ht="20.45" customHeight="1" x14ac:dyDescent="0.4">
      <c r="B5" s="89" t="s">
        <v>1</v>
      </c>
    </row>
    <row r="6" spans="2:7" ht="12.6" customHeight="1" x14ac:dyDescent="0.4"/>
    <row r="7" spans="2:7" ht="30" customHeight="1" x14ac:dyDescent="0.4">
      <c r="D7" s="91" t="s">
        <v>2</v>
      </c>
      <c r="E7" s="92" t="s">
        <v>4</v>
      </c>
      <c r="F7" s="259"/>
      <c r="G7" s="259"/>
    </row>
    <row r="8" spans="2:7" ht="30" customHeight="1" x14ac:dyDescent="0.4">
      <c r="E8" s="92" t="s">
        <v>3</v>
      </c>
      <c r="F8" s="259"/>
      <c r="G8" s="259"/>
    </row>
    <row r="9" spans="2:7" ht="30" customHeight="1" x14ac:dyDescent="0.4">
      <c r="E9" s="92" t="s">
        <v>5</v>
      </c>
      <c r="F9" s="259"/>
      <c r="G9" s="259"/>
    </row>
    <row r="10" spans="2:7" ht="12.6" customHeight="1" x14ac:dyDescent="0.4"/>
    <row r="11" spans="2:7" ht="43.9" customHeight="1" x14ac:dyDescent="0.4">
      <c r="B11" s="260" t="s">
        <v>105</v>
      </c>
      <c r="C11" s="261"/>
      <c r="D11" s="261"/>
      <c r="E11" s="261"/>
      <c r="F11" s="261"/>
      <c r="G11" s="261"/>
    </row>
    <row r="12" spans="2:7" ht="10.9" customHeight="1" x14ac:dyDescent="0.4">
      <c r="B12" s="93"/>
      <c r="C12" s="93"/>
      <c r="D12" s="93"/>
      <c r="E12" s="93"/>
      <c r="F12" s="93"/>
      <c r="G12" s="93"/>
    </row>
    <row r="13" spans="2:7" ht="23.45" customHeight="1" thickBot="1" x14ac:dyDescent="0.45">
      <c r="B13" s="89" t="s">
        <v>15</v>
      </c>
    </row>
    <row r="14" spans="2:7" ht="29.45" customHeight="1" thickBot="1" x14ac:dyDescent="0.45">
      <c r="B14" s="94" t="s">
        <v>16</v>
      </c>
      <c r="C14" s="256"/>
      <c r="D14" s="257"/>
      <c r="E14" s="257"/>
      <c r="F14" s="257"/>
      <c r="G14" s="258"/>
    </row>
    <row r="15" spans="2:7" ht="42" customHeight="1" thickBot="1" x14ac:dyDescent="0.45">
      <c r="B15" s="95" t="s">
        <v>131</v>
      </c>
      <c r="C15" s="256"/>
      <c r="D15" s="257"/>
      <c r="E15" s="257"/>
      <c r="F15" s="257"/>
      <c r="G15" s="258"/>
    </row>
    <row r="16" spans="2:7" ht="30" customHeight="1" thickBot="1" x14ac:dyDescent="0.45">
      <c r="B16" s="94" t="s">
        <v>19</v>
      </c>
      <c r="C16" s="138" t="s">
        <v>133</v>
      </c>
      <c r="D16" s="97"/>
      <c r="E16" s="97" t="s">
        <v>108</v>
      </c>
      <c r="F16" s="98"/>
      <c r="G16" s="99"/>
    </row>
    <row r="17" spans="2:10" ht="30" customHeight="1" thickBot="1" x14ac:dyDescent="0.45">
      <c r="B17" s="100" t="s">
        <v>24</v>
      </c>
      <c r="C17" s="137"/>
      <c r="D17" s="102" t="s">
        <v>25</v>
      </c>
      <c r="E17" s="103"/>
      <c r="F17" s="91"/>
      <c r="G17" s="104"/>
    </row>
    <row r="18" spans="2:10" ht="27.6" customHeight="1" thickBot="1" x14ac:dyDescent="0.45">
      <c r="B18" s="105"/>
      <c r="C18" s="106"/>
      <c r="D18" s="107" t="s">
        <v>88</v>
      </c>
      <c r="E18" s="107"/>
      <c r="F18" s="107" t="s">
        <v>88</v>
      </c>
      <c r="G18" s="107"/>
    </row>
    <row r="19" spans="2:10" ht="27.6" customHeight="1" thickBot="1" x14ac:dyDescent="0.45">
      <c r="B19" s="108" t="s">
        <v>18</v>
      </c>
      <c r="C19" s="262" t="s">
        <v>117</v>
      </c>
      <c r="D19" s="263"/>
      <c r="E19" s="263"/>
      <c r="F19" s="109" t="s">
        <v>115</v>
      </c>
      <c r="G19" s="110" t="s">
        <v>116</v>
      </c>
      <c r="J19" s="89" t="str">
        <f>C19&amp;F19</f>
        <v>□全面　/　□分割使用１　/　□分割使用２　時　　分～</v>
      </c>
    </row>
    <row r="20" spans="2:10" ht="27.6" customHeight="1" x14ac:dyDescent="0.4">
      <c r="B20" s="111" t="s">
        <v>20</v>
      </c>
      <c r="C20" s="112" t="s">
        <v>109</v>
      </c>
      <c r="D20" s="113" t="s">
        <v>112</v>
      </c>
      <c r="E20" s="114" t="s">
        <v>113</v>
      </c>
      <c r="F20" s="115" t="s">
        <v>115</v>
      </c>
      <c r="G20" s="116" t="s">
        <v>116</v>
      </c>
      <c r="J20" s="89" t="str">
        <f t="shared" ref="J20:J22" si="0">C20&amp;F20</f>
        <v>冷暖房設備　時　　分～</v>
      </c>
    </row>
    <row r="21" spans="2:10" ht="27.6" customHeight="1" x14ac:dyDescent="0.4">
      <c r="B21" s="264"/>
      <c r="C21" s="117" t="s">
        <v>110</v>
      </c>
      <c r="D21" s="118" t="s">
        <v>112</v>
      </c>
      <c r="E21" s="119" t="s">
        <v>113</v>
      </c>
      <c r="F21" s="120" t="s">
        <v>115</v>
      </c>
      <c r="G21" s="121" t="s">
        <v>116</v>
      </c>
      <c r="J21" s="89" t="str">
        <f t="shared" si="0"/>
        <v>音響設備　時　　分～</v>
      </c>
    </row>
    <row r="22" spans="2:10" ht="27.6" customHeight="1" thickBot="1" x14ac:dyDescent="0.45">
      <c r="B22" s="265"/>
      <c r="C22" s="122" t="s">
        <v>111</v>
      </c>
      <c r="D22" s="123" t="s">
        <v>112</v>
      </c>
      <c r="E22" s="124" t="s">
        <v>113</v>
      </c>
      <c r="F22" s="125" t="s">
        <v>115</v>
      </c>
      <c r="G22" s="126" t="s">
        <v>116</v>
      </c>
      <c r="J22" s="89" t="str">
        <f t="shared" si="0"/>
        <v>映像設備　時　　分～</v>
      </c>
    </row>
    <row r="23" spans="2:10" ht="41.45" customHeight="1" thickBot="1" x14ac:dyDescent="0.45">
      <c r="B23" s="266"/>
      <c r="C23" s="267" t="s">
        <v>114</v>
      </c>
      <c r="D23" s="268"/>
      <c r="E23" s="268"/>
      <c r="F23" s="268"/>
      <c r="G23" s="269"/>
    </row>
    <row r="24" spans="2:10" ht="138.6" customHeight="1" thickBot="1" x14ac:dyDescent="0.45">
      <c r="B24" s="127" t="s">
        <v>132</v>
      </c>
      <c r="C24" s="256"/>
      <c r="D24" s="257"/>
      <c r="E24" s="257"/>
      <c r="F24" s="257"/>
      <c r="G24" s="258"/>
    </row>
    <row r="25" spans="2:10" ht="28.9" customHeight="1" x14ac:dyDescent="0.4">
      <c r="B25" s="128" t="s">
        <v>22</v>
      </c>
      <c r="C25" s="129" t="s">
        <v>23</v>
      </c>
      <c r="D25" s="270"/>
      <c r="E25" s="270"/>
      <c r="F25" s="270"/>
      <c r="G25" s="271"/>
    </row>
    <row r="26" spans="2:10" ht="28.9" customHeight="1" x14ac:dyDescent="0.4">
      <c r="B26" s="128"/>
      <c r="C26" s="130" t="s">
        <v>6</v>
      </c>
      <c r="D26" s="272"/>
      <c r="E26" s="272"/>
      <c r="F26" s="272"/>
      <c r="G26" s="273"/>
    </row>
    <row r="27" spans="2:10" ht="28.9" customHeight="1" x14ac:dyDescent="0.4">
      <c r="B27" s="128"/>
      <c r="C27" s="130" t="s">
        <v>7</v>
      </c>
      <c r="D27" s="272"/>
      <c r="E27" s="272"/>
      <c r="F27" s="272"/>
      <c r="G27" s="273"/>
    </row>
    <row r="28" spans="2:10" ht="28.9" customHeight="1" thickBot="1" x14ac:dyDescent="0.45">
      <c r="B28" s="131"/>
      <c r="C28" s="132" t="s">
        <v>8</v>
      </c>
      <c r="D28" s="274"/>
      <c r="E28" s="274"/>
      <c r="F28" s="274"/>
      <c r="G28" s="275"/>
    </row>
    <row r="29" spans="2:10" ht="28.9" customHeight="1" thickBot="1" x14ac:dyDescent="0.45">
      <c r="B29" s="131" t="s">
        <v>12</v>
      </c>
      <c r="C29" s="276"/>
      <c r="D29" s="277"/>
      <c r="E29" s="277"/>
      <c r="F29" s="277"/>
      <c r="G29" s="278"/>
    </row>
    <row r="30" spans="2:10" ht="12" customHeight="1" x14ac:dyDescent="0.4"/>
    <row r="33" spans="2:8" ht="11.45" customHeight="1" x14ac:dyDescent="0.4"/>
    <row r="34" spans="2:8" ht="11.45" customHeight="1" x14ac:dyDescent="0.4"/>
    <row r="35" spans="2:8" ht="19.899999999999999" customHeight="1" x14ac:dyDescent="0.4">
      <c r="G35" s="133"/>
    </row>
    <row r="36" spans="2:8" ht="19.899999999999999" customHeight="1" x14ac:dyDescent="0.4">
      <c r="G36" s="134"/>
      <c r="H36" s="135"/>
    </row>
    <row r="37" spans="2:8" ht="32.450000000000003" customHeight="1" x14ac:dyDescent="0.4">
      <c r="B37" s="260"/>
      <c r="C37" s="261"/>
      <c r="D37" s="261"/>
      <c r="E37" s="261"/>
      <c r="F37" s="261"/>
      <c r="G37" s="261"/>
    </row>
    <row r="38" spans="2:8" ht="23.45" customHeight="1" x14ac:dyDescent="0.4">
      <c r="B38" s="136"/>
    </row>
  </sheetData>
  <mergeCells count="16">
    <mergeCell ref="B37:G37"/>
    <mergeCell ref="C19:E19"/>
    <mergeCell ref="B21:B23"/>
    <mergeCell ref="C23:G23"/>
    <mergeCell ref="C24:G24"/>
    <mergeCell ref="D25:G25"/>
    <mergeCell ref="D26:G26"/>
    <mergeCell ref="D27:G27"/>
    <mergeCell ref="D28:G28"/>
    <mergeCell ref="C29:G29"/>
    <mergeCell ref="C15:G15"/>
    <mergeCell ref="F7:G7"/>
    <mergeCell ref="F8:G8"/>
    <mergeCell ref="F9:G9"/>
    <mergeCell ref="B11:G11"/>
    <mergeCell ref="C14:G14"/>
  </mergeCells>
  <phoneticPr fontId="2"/>
  <printOptions horizontalCentered="1"/>
  <pageMargins left="0.70866141732283472" right="0.70866141732283472" top="0.74803149606299213" bottom="0.74803149606299213" header="0.31496062992125984" footer="0.31496062992125984"/>
  <pageSetup paperSize="9" scale="76"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2823C-D3FD-4018-B28E-5C1A0B9DB430}">
  <sheetPr>
    <pageSetUpPr fitToPage="1"/>
  </sheetPr>
  <dimension ref="B1:J38"/>
  <sheetViews>
    <sheetView view="pageBreakPreview" topLeftCell="A19" zoomScale="85" zoomScaleNormal="70" zoomScaleSheetLayoutView="85" workbookViewId="0">
      <selection activeCell="C27" sqref="C27"/>
    </sheetView>
  </sheetViews>
  <sheetFormatPr defaultColWidth="8.75" defaultRowHeight="23.45" customHeight="1" x14ac:dyDescent="0.4"/>
  <cols>
    <col min="1" max="1" width="2.5" style="89" customWidth="1"/>
    <col min="2" max="2" width="17" style="89" customWidth="1"/>
    <col min="3" max="3" width="21" style="89" customWidth="1"/>
    <col min="4" max="4" width="13.75" style="89" customWidth="1"/>
    <col min="5" max="5" width="12.625" style="89" customWidth="1"/>
    <col min="6" max="6" width="16.375" style="89" customWidth="1"/>
    <col min="7" max="7" width="15.5" style="89" customWidth="1"/>
    <col min="8" max="8" width="4.625" style="89" customWidth="1"/>
    <col min="9" max="16384" width="8.75" style="89"/>
  </cols>
  <sheetData>
    <row r="1" spans="2:7" ht="14.45" customHeight="1" x14ac:dyDescent="0.4"/>
    <row r="2" spans="2:7" ht="31.15" customHeight="1" x14ac:dyDescent="0.4">
      <c r="F2" s="279">
        <v>45397</v>
      </c>
      <c r="G2" s="279"/>
    </row>
    <row r="3" spans="2:7" ht="12.6" customHeight="1" x14ac:dyDescent="0.4">
      <c r="G3" s="90"/>
    </row>
    <row r="4" spans="2:7" ht="20.45" customHeight="1" x14ac:dyDescent="0.4">
      <c r="B4" s="89" t="s">
        <v>0</v>
      </c>
    </row>
    <row r="5" spans="2:7" ht="20.45" customHeight="1" x14ac:dyDescent="0.4">
      <c r="B5" s="89" t="s">
        <v>1</v>
      </c>
    </row>
    <row r="6" spans="2:7" ht="12.6" customHeight="1" x14ac:dyDescent="0.4"/>
    <row r="7" spans="2:7" ht="30" customHeight="1" x14ac:dyDescent="0.4">
      <c r="D7" s="91" t="s">
        <v>2</v>
      </c>
      <c r="E7" s="92" t="s">
        <v>4</v>
      </c>
      <c r="F7" s="259" t="s">
        <v>93</v>
      </c>
      <c r="G7" s="259"/>
    </row>
    <row r="8" spans="2:7" ht="30" customHeight="1" x14ac:dyDescent="0.4">
      <c r="E8" s="92" t="s">
        <v>3</v>
      </c>
      <c r="F8" s="259" t="s">
        <v>126</v>
      </c>
      <c r="G8" s="259"/>
    </row>
    <row r="9" spans="2:7" ht="30" customHeight="1" x14ac:dyDescent="0.4">
      <c r="E9" s="92" t="s">
        <v>5</v>
      </c>
      <c r="F9" s="259" t="s">
        <v>127</v>
      </c>
      <c r="G9" s="259"/>
    </row>
    <row r="10" spans="2:7" ht="12.6" customHeight="1" x14ac:dyDescent="0.4"/>
    <row r="11" spans="2:7" ht="43.9" customHeight="1" x14ac:dyDescent="0.4">
      <c r="B11" s="260" t="s">
        <v>105</v>
      </c>
      <c r="C11" s="261"/>
      <c r="D11" s="261"/>
      <c r="E11" s="261"/>
      <c r="F11" s="261"/>
      <c r="G11" s="261"/>
    </row>
    <row r="12" spans="2:7" ht="10.9" customHeight="1" x14ac:dyDescent="0.4">
      <c r="B12" s="93"/>
      <c r="C12" s="93"/>
      <c r="D12" s="93"/>
      <c r="E12" s="93"/>
      <c r="F12" s="93"/>
      <c r="G12" s="93"/>
    </row>
    <row r="13" spans="2:7" ht="23.45" customHeight="1" thickBot="1" x14ac:dyDescent="0.45">
      <c r="B13" s="89" t="s">
        <v>15</v>
      </c>
    </row>
    <row r="14" spans="2:7" ht="29.45" customHeight="1" thickBot="1" x14ac:dyDescent="0.45">
      <c r="B14" s="94" t="s">
        <v>16</v>
      </c>
      <c r="C14" s="256" t="s">
        <v>118</v>
      </c>
      <c r="D14" s="257"/>
      <c r="E14" s="257"/>
      <c r="F14" s="257"/>
      <c r="G14" s="258"/>
    </row>
    <row r="15" spans="2:7" ht="42" customHeight="1" thickBot="1" x14ac:dyDescent="0.45">
      <c r="B15" s="95" t="s">
        <v>131</v>
      </c>
      <c r="C15" s="256" t="s">
        <v>119</v>
      </c>
      <c r="D15" s="257"/>
      <c r="E15" s="257"/>
      <c r="F15" s="257"/>
      <c r="G15" s="258"/>
    </row>
    <row r="16" spans="2:7" ht="30" customHeight="1" thickBot="1" x14ac:dyDescent="0.45">
      <c r="B16" s="94" t="s">
        <v>19</v>
      </c>
      <c r="C16" s="96">
        <v>45413</v>
      </c>
      <c r="D16" s="97" t="s">
        <v>120</v>
      </c>
      <c r="E16" s="97" t="s">
        <v>121</v>
      </c>
      <c r="F16" s="98"/>
      <c r="G16" s="99"/>
    </row>
    <row r="17" spans="2:10" ht="30" customHeight="1" thickBot="1" x14ac:dyDescent="0.45">
      <c r="B17" s="100" t="s">
        <v>24</v>
      </c>
      <c r="C17" s="101">
        <v>60</v>
      </c>
      <c r="D17" s="102" t="s">
        <v>25</v>
      </c>
      <c r="E17" s="103"/>
      <c r="F17" s="91"/>
      <c r="G17" s="104"/>
    </row>
    <row r="18" spans="2:10" ht="27.6" customHeight="1" thickBot="1" x14ac:dyDescent="0.45">
      <c r="B18" s="105"/>
      <c r="C18" s="106"/>
      <c r="D18" s="107" t="s">
        <v>88</v>
      </c>
      <c r="E18" s="107"/>
      <c r="F18" s="107" t="s">
        <v>88</v>
      </c>
      <c r="G18" s="107"/>
    </row>
    <row r="19" spans="2:10" ht="27.6" customHeight="1" thickBot="1" x14ac:dyDescent="0.45">
      <c r="B19" s="108" t="s">
        <v>18</v>
      </c>
      <c r="C19" s="262" t="s">
        <v>122</v>
      </c>
      <c r="D19" s="263"/>
      <c r="E19" s="263"/>
      <c r="F19" s="109" t="s">
        <v>124</v>
      </c>
      <c r="G19" s="110" t="s">
        <v>125</v>
      </c>
      <c r="J19" s="89" t="str">
        <f>C19&amp;F19</f>
        <v>☑全面　/　□分割使用１　/　□分割使用２13時　30分～</v>
      </c>
    </row>
    <row r="20" spans="2:10" ht="27.6" customHeight="1" x14ac:dyDescent="0.4">
      <c r="B20" s="111" t="s">
        <v>20</v>
      </c>
      <c r="C20" s="112" t="s">
        <v>109</v>
      </c>
      <c r="D20" s="113" t="s">
        <v>123</v>
      </c>
      <c r="E20" s="114" t="s">
        <v>113</v>
      </c>
      <c r="F20" s="115" t="s">
        <v>115</v>
      </c>
      <c r="G20" s="116" t="s">
        <v>116</v>
      </c>
      <c r="J20" s="89" t="str">
        <f t="shared" ref="J20:J22" si="0">C20&amp;F20</f>
        <v>冷暖房設備　時　　分～</v>
      </c>
    </row>
    <row r="21" spans="2:10" ht="27.6" customHeight="1" x14ac:dyDescent="0.4">
      <c r="B21" s="264"/>
      <c r="C21" s="117" t="s">
        <v>110</v>
      </c>
      <c r="D21" s="118" t="s">
        <v>123</v>
      </c>
      <c r="E21" s="119" t="s">
        <v>113</v>
      </c>
      <c r="F21" s="120" t="s">
        <v>115</v>
      </c>
      <c r="G21" s="121" t="s">
        <v>116</v>
      </c>
      <c r="J21" s="89" t="str">
        <f t="shared" si="0"/>
        <v>音響設備　時　　分～</v>
      </c>
    </row>
    <row r="22" spans="2:10" ht="27.6" customHeight="1" thickBot="1" x14ac:dyDescent="0.45">
      <c r="B22" s="265"/>
      <c r="C22" s="122" t="s">
        <v>111</v>
      </c>
      <c r="D22" s="123" t="s">
        <v>123</v>
      </c>
      <c r="E22" s="124" t="s">
        <v>113</v>
      </c>
      <c r="F22" s="125" t="s">
        <v>115</v>
      </c>
      <c r="G22" s="126" t="s">
        <v>116</v>
      </c>
      <c r="J22" s="89" t="str">
        <f t="shared" si="0"/>
        <v>映像設備　時　　分～</v>
      </c>
    </row>
    <row r="23" spans="2:10" ht="41.45" customHeight="1" thickBot="1" x14ac:dyDescent="0.45">
      <c r="B23" s="266"/>
      <c r="C23" s="267" t="s">
        <v>114</v>
      </c>
      <c r="D23" s="268"/>
      <c r="E23" s="268"/>
      <c r="F23" s="268"/>
      <c r="G23" s="269"/>
    </row>
    <row r="24" spans="2:10" ht="126.6" customHeight="1" thickBot="1" x14ac:dyDescent="0.45">
      <c r="B24" s="127" t="s">
        <v>132</v>
      </c>
      <c r="C24" s="256"/>
      <c r="D24" s="257"/>
      <c r="E24" s="257"/>
      <c r="F24" s="257"/>
      <c r="G24" s="258"/>
    </row>
    <row r="25" spans="2:10" ht="28.9" customHeight="1" x14ac:dyDescent="0.4">
      <c r="B25" s="128" t="s">
        <v>22</v>
      </c>
      <c r="C25" s="129" t="s">
        <v>23</v>
      </c>
      <c r="D25" s="270" t="s">
        <v>126</v>
      </c>
      <c r="E25" s="270"/>
      <c r="F25" s="270"/>
      <c r="G25" s="271"/>
    </row>
    <row r="26" spans="2:10" ht="28.9" customHeight="1" x14ac:dyDescent="0.4">
      <c r="B26" s="128"/>
      <c r="C26" s="130" t="s">
        <v>6</v>
      </c>
      <c r="D26" s="272" t="s">
        <v>128</v>
      </c>
      <c r="E26" s="272"/>
      <c r="F26" s="272"/>
      <c r="G26" s="273"/>
    </row>
    <row r="27" spans="2:10" ht="28.9" customHeight="1" x14ac:dyDescent="0.4">
      <c r="B27" s="128"/>
      <c r="C27" s="130" t="s">
        <v>7</v>
      </c>
      <c r="D27" s="272" t="s">
        <v>129</v>
      </c>
      <c r="E27" s="272"/>
      <c r="F27" s="272"/>
      <c r="G27" s="273"/>
    </row>
    <row r="28" spans="2:10" ht="28.9" customHeight="1" thickBot="1" x14ac:dyDescent="0.45">
      <c r="B28" s="131"/>
      <c r="C28" s="132" t="s">
        <v>8</v>
      </c>
      <c r="D28" s="274" t="s">
        <v>130</v>
      </c>
      <c r="E28" s="274"/>
      <c r="F28" s="274"/>
      <c r="G28" s="275"/>
    </row>
    <row r="29" spans="2:10" ht="28.9" customHeight="1" thickBot="1" x14ac:dyDescent="0.45">
      <c r="B29" s="131" t="s">
        <v>12</v>
      </c>
      <c r="C29" s="276"/>
      <c r="D29" s="277"/>
      <c r="E29" s="277"/>
      <c r="F29" s="277"/>
      <c r="G29" s="278"/>
    </row>
    <row r="30" spans="2:10" ht="12" customHeight="1" x14ac:dyDescent="0.4"/>
    <row r="33" spans="2:8" ht="11.45" customHeight="1" x14ac:dyDescent="0.4"/>
    <row r="34" spans="2:8" ht="11.45" customHeight="1" x14ac:dyDescent="0.4"/>
    <row r="35" spans="2:8" ht="19.899999999999999" customHeight="1" x14ac:dyDescent="0.4">
      <c r="G35" s="133"/>
    </row>
    <row r="36" spans="2:8" ht="19.899999999999999" customHeight="1" x14ac:dyDescent="0.4">
      <c r="G36" s="134"/>
      <c r="H36" s="135"/>
    </row>
    <row r="37" spans="2:8" ht="32.450000000000003" customHeight="1" x14ac:dyDescent="0.4">
      <c r="B37" s="260"/>
      <c r="C37" s="261"/>
      <c r="D37" s="261"/>
      <c r="E37" s="261"/>
      <c r="F37" s="261"/>
      <c r="G37" s="261"/>
    </row>
    <row r="38" spans="2:8" ht="23.45" customHeight="1" x14ac:dyDescent="0.4">
      <c r="B38" s="136"/>
    </row>
  </sheetData>
  <mergeCells count="17">
    <mergeCell ref="F2:G2"/>
    <mergeCell ref="C19:E19"/>
    <mergeCell ref="B21:B23"/>
    <mergeCell ref="C23:G23"/>
    <mergeCell ref="C24:G24"/>
    <mergeCell ref="F7:G7"/>
    <mergeCell ref="F8:G8"/>
    <mergeCell ref="F9:G9"/>
    <mergeCell ref="B11:G11"/>
    <mergeCell ref="C14:G14"/>
    <mergeCell ref="C15:G15"/>
    <mergeCell ref="D27:G27"/>
    <mergeCell ref="D28:G28"/>
    <mergeCell ref="C29:G29"/>
    <mergeCell ref="B37:G37"/>
    <mergeCell ref="D25:G25"/>
    <mergeCell ref="D26:G26"/>
  </mergeCells>
  <phoneticPr fontId="2"/>
  <printOptions horizontalCentered="1"/>
  <pageMargins left="0.70866141732283472" right="0.70866141732283472" top="0.74803149606299213" bottom="0.74803149606299213" header="0.31496062992125984" footer="0.31496062992125984"/>
  <pageSetup paperSize="9" scale="76" fitToHeight="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申請書他(記入例)</vt:lpstr>
      <vt:lpstr>設備利用申請書他</vt:lpstr>
      <vt:lpstr>承認書</vt:lpstr>
      <vt:lpstr>免除理由</vt:lpstr>
      <vt:lpstr>（参考）施設利用料</vt:lpstr>
      <vt:lpstr>設備利用申請書他PDF用</vt:lpstr>
      <vt:lpstr>記入例（PDF用）</vt:lpstr>
      <vt:lpstr>'記入例（PDF用）'!Print_Area</vt:lpstr>
      <vt:lpstr>承認書!Print_Area</vt:lpstr>
      <vt:lpstr>設備利用申請書他!Print_Area</vt:lpstr>
      <vt:lpstr>設備利用申請書他PDF用!Print_Area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伝承館Z-1</dc:creator>
  <cp:lastModifiedBy>denshokan65 denshokan65</cp:lastModifiedBy>
  <cp:lastPrinted>2024-04-17T09:32:26Z</cp:lastPrinted>
  <dcterms:created xsi:type="dcterms:W3CDTF">2023-07-01T04:13:28Z</dcterms:created>
  <dcterms:modified xsi:type="dcterms:W3CDTF">2025-04-16T07:55:09Z</dcterms:modified>
</cp:coreProperties>
</file>