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遠藤 はなえ\Desktop\"/>
    </mc:Choice>
  </mc:AlternateContent>
  <xr:revisionPtr revIDLastSave="0" documentId="13_ncr:1_{E75B876A-6C48-46C1-B840-BE5E2AA8DA11}" xr6:coauthVersionLast="47" xr6:coauthVersionMax="47" xr10:uidLastSave="{00000000-0000-0000-0000-000000000000}"/>
  <bookViews>
    <workbookView xWindow="20370" yWindow="-1290" windowWidth="29040" windowHeight="15720" xr2:uid="{00000000-000D-0000-FFFF-FFFF00000000}"/>
  </bookViews>
  <sheets>
    <sheet name="問合票" sheetId="19" r:id="rId1"/>
    <sheet name="記入例" sheetId="24" r:id="rId2"/>
    <sheet name="施設設備使用料" sheetId="18" r:id="rId3"/>
  </sheets>
  <definedNames>
    <definedName name="_xlnm.Print_Area" localSheetId="1">記入例!$A$1:$X$59</definedName>
    <definedName name="_xlnm.Print_Area" localSheetId="2">施設設備使用料!$K$1</definedName>
    <definedName name="_xlnm.Print_Area" localSheetId="0">問合票!$A$1:$W$59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87" i="18" l="1"/>
  <c r="I187" i="18"/>
  <c r="H187" i="18"/>
  <c r="G187" i="18"/>
  <c r="F187" i="18"/>
  <c r="J186" i="18"/>
  <c r="I186" i="18"/>
  <c r="H186" i="18"/>
  <c r="G186" i="18"/>
  <c r="F186" i="18"/>
  <c r="J185" i="18"/>
  <c r="I185" i="18"/>
  <c r="H185" i="18"/>
  <c r="G185" i="18"/>
  <c r="F185" i="18"/>
  <c r="J184" i="18"/>
  <c r="I184" i="18"/>
  <c r="H184" i="18"/>
  <c r="G184" i="18"/>
  <c r="F184" i="18"/>
  <c r="J183" i="18"/>
  <c r="I183" i="18"/>
  <c r="H183" i="18"/>
  <c r="G183" i="18"/>
  <c r="F183" i="18"/>
  <c r="J182" i="18"/>
  <c r="I182" i="18"/>
  <c r="H182" i="18"/>
  <c r="G182" i="18"/>
  <c r="F182" i="18"/>
  <c r="J181" i="18"/>
  <c r="I181" i="18"/>
  <c r="H181" i="18"/>
  <c r="G181" i="18"/>
  <c r="F181" i="18"/>
  <c r="J180" i="18"/>
  <c r="I180" i="18"/>
  <c r="H180" i="18"/>
  <c r="G180" i="18"/>
  <c r="F180" i="18"/>
  <c r="J179" i="18"/>
  <c r="I179" i="18"/>
  <c r="H179" i="18"/>
  <c r="G179" i="18"/>
  <c r="F179" i="18"/>
  <c r="J178" i="18"/>
  <c r="I178" i="18"/>
  <c r="H178" i="18"/>
  <c r="G178" i="18"/>
  <c r="F178" i="18"/>
  <c r="J177" i="18"/>
  <c r="I177" i="18"/>
  <c r="H177" i="18"/>
  <c r="G177" i="18"/>
  <c r="F177" i="18"/>
  <c r="J176" i="18"/>
  <c r="I176" i="18"/>
  <c r="H176" i="18"/>
  <c r="G176" i="18"/>
  <c r="F176" i="18"/>
  <c r="J175" i="18"/>
  <c r="I175" i="18"/>
  <c r="H175" i="18"/>
  <c r="G175" i="18"/>
  <c r="F175" i="18"/>
  <c r="J174" i="18"/>
  <c r="I174" i="18"/>
  <c r="H174" i="18"/>
  <c r="G174" i="18"/>
  <c r="F174" i="18"/>
  <c r="J173" i="18"/>
  <c r="I173" i="18"/>
  <c r="H173" i="18"/>
  <c r="G173" i="18"/>
  <c r="F173" i="18"/>
  <c r="J172" i="18"/>
  <c r="I172" i="18"/>
  <c r="H172" i="18"/>
  <c r="G172" i="18"/>
  <c r="F172" i="18"/>
  <c r="J171" i="18"/>
  <c r="I171" i="18"/>
  <c r="H171" i="18"/>
  <c r="G171" i="18"/>
  <c r="F171" i="18"/>
  <c r="J170" i="18"/>
  <c r="I170" i="18"/>
  <c r="H170" i="18"/>
  <c r="G170" i="18"/>
  <c r="F170" i="18"/>
  <c r="J169" i="18"/>
  <c r="I169" i="18"/>
  <c r="H169" i="18"/>
  <c r="G169" i="18"/>
  <c r="F169" i="18"/>
  <c r="J168" i="18"/>
  <c r="I168" i="18"/>
  <c r="H168" i="18"/>
  <c r="G168" i="18"/>
  <c r="F168" i="18"/>
  <c r="J167" i="18"/>
  <c r="I167" i="18"/>
  <c r="H167" i="18"/>
  <c r="G167" i="18"/>
  <c r="F167" i="18"/>
  <c r="J166" i="18"/>
  <c r="I166" i="18"/>
  <c r="H166" i="18"/>
  <c r="G166" i="18"/>
  <c r="F166" i="18"/>
  <c r="J165" i="18"/>
  <c r="I165" i="18"/>
  <c r="H165" i="18"/>
  <c r="G165" i="18"/>
  <c r="F165" i="18"/>
  <c r="J164" i="18"/>
  <c r="I164" i="18"/>
  <c r="H164" i="18"/>
  <c r="G164" i="18"/>
  <c r="F164" i="18"/>
  <c r="J163" i="18"/>
  <c r="I163" i="18"/>
  <c r="H163" i="18"/>
  <c r="G163" i="18"/>
  <c r="F163" i="18"/>
  <c r="J162" i="18"/>
  <c r="I162" i="18"/>
  <c r="H162" i="18"/>
  <c r="G162" i="18"/>
  <c r="F162" i="18"/>
  <c r="J161" i="18"/>
  <c r="I161" i="18"/>
  <c r="H161" i="18"/>
  <c r="G161" i="18"/>
  <c r="F161" i="18"/>
  <c r="J160" i="18"/>
  <c r="I160" i="18"/>
  <c r="H160" i="18"/>
  <c r="G160" i="18"/>
  <c r="F160" i="18"/>
  <c r="J159" i="18"/>
  <c r="I159" i="18"/>
  <c r="H159" i="18"/>
  <c r="G159" i="18"/>
  <c r="F159" i="18"/>
  <c r="J158" i="18"/>
  <c r="I158" i="18"/>
  <c r="H158" i="18"/>
  <c r="G158" i="18"/>
  <c r="F158" i="18"/>
  <c r="J157" i="18"/>
  <c r="I157" i="18"/>
  <c r="H157" i="18"/>
  <c r="G157" i="18"/>
  <c r="F157" i="18"/>
  <c r="J156" i="18"/>
  <c r="I156" i="18"/>
  <c r="H156" i="18"/>
  <c r="G156" i="18"/>
  <c r="F156" i="18"/>
  <c r="J155" i="18"/>
  <c r="I155" i="18"/>
  <c r="H155" i="18"/>
  <c r="G155" i="18"/>
  <c r="F155" i="18"/>
  <c r="J154" i="18"/>
  <c r="I154" i="18"/>
  <c r="H154" i="18"/>
  <c r="G154" i="18"/>
  <c r="F154" i="18"/>
  <c r="J153" i="18"/>
  <c r="I153" i="18"/>
  <c r="H153" i="18"/>
  <c r="G153" i="18"/>
  <c r="F153" i="18"/>
  <c r="J152" i="18"/>
  <c r="I152" i="18"/>
  <c r="H152" i="18"/>
  <c r="G152" i="18"/>
  <c r="F152" i="18"/>
  <c r="J151" i="18"/>
  <c r="I151" i="18"/>
  <c r="H151" i="18"/>
  <c r="G151" i="18"/>
  <c r="F151" i="18"/>
  <c r="J150" i="18"/>
  <c r="I150" i="18"/>
  <c r="H150" i="18"/>
  <c r="G150" i="18"/>
  <c r="F150" i="18"/>
  <c r="J149" i="18"/>
  <c r="I149" i="18"/>
  <c r="H149" i="18"/>
  <c r="G149" i="18"/>
  <c r="F149" i="18"/>
  <c r="J148" i="18"/>
  <c r="I148" i="18"/>
  <c r="H148" i="18"/>
  <c r="G148" i="18"/>
  <c r="F148" i="18"/>
  <c r="J147" i="18"/>
  <c r="I147" i="18"/>
  <c r="H147" i="18"/>
  <c r="G147" i="18"/>
  <c r="F147" i="18"/>
  <c r="J146" i="18"/>
  <c r="I146" i="18"/>
  <c r="H146" i="18"/>
  <c r="G146" i="18"/>
  <c r="F146" i="18"/>
  <c r="J145" i="18"/>
  <c r="I145" i="18"/>
  <c r="H145" i="18"/>
  <c r="G145" i="18"/>
  <c r="F145" i="18"/>
  <c r="J144" i="18"/>
  <c r="I144" i="18"/>
  <c r="H144" i="18"/>
  <c r="G144" i="18"/>
  <c r="F144" i="18"/>
  <c r="J143" i="18"/>
  <c r="I143" i="18"/>
  <c r="H143" i="18"/>
  <c r="G143" i="18"/>
  <c r="F143" i="18"/>
  <c r="J142" i="18"/>
  <c r="I142" i="18"/>
  <c r="H142" i="18"/>
  <c r="G142" i="18"/>
  <c r="F142" i="18"/>
  <c r="J141" i="18"/>
  <c r="I141" i="18"/>
  <c r="H141" i="18"/>
  <c r="G141" i="18"/>
  <c r="F141" i="18"/>
  <c r="J140" i="18"/>
  <c r="I140" i="18"/>
  <c r="H140" i="18"/>
  <c r="G140" i="18"/>
  <c r="F140" i="18"/>
  <c r="J139" i="18"/>
  <c r="I139" i="18"/>
  <c r="H139" i="18"/>
  <c r="G139" i="18"/>
  <c r="F139" i="18"/>
  <c r="J138" i="18"/>
  <c r="I138" i="18"/>
  <c r="H138" i="18"/>
  <c r="G138" i="18"/>
  <c r="F138" i="18"/>
  <c r="J137" i="18"/>
  <c r="I137" i="18"/>
  <c r="H137" i="18"/>
  <c r="G137" i="18"/>
  <c r="F137" i="18"/>
  <c r="J136" i="18"/>
  <c r="I136" i="18"/>
  <c r="H136" i="18"/>
  <c r="G136" i="18"/>
  <c r="F136" i="18"/>
  <c r="J135" i="18"/>
  <c r="I135" i="18"/>
  <c r="H135" i="18"/>
  <c r="G135" i="18"/>
  <c r="F135" i="18"/>
  <c r="J134" i="18"/>
  <c r="I134" i="18"/>
  <c r="H134" i="18"/>
  <c r="G134" i="18"/>
  <c r="F134" i="18"/>
  <c r="J133" i="18"/>
  <c r="I133" i="18"/>
  <c r="H133" i="18"/>
  <c r="G133" i="18"/>
  <c r="F133" i="18"/>
  <c r="J132" i="18"/>
  <c r="I132" i="18"/>
  <c r="H132" i="18"/>
  <c r="G132" i="18"/>
  <c r="F132" i="18"/>
  <c r="J131" i="18"/>
  <c r="I131" i="18"/>
  <c r="H131" i="18"/>
  <c r="G131" i="18"/>
  <c r="F131" i="18"/>
  <c r="J130" i="18"/>
  <c r="I130" i="18"/>
  <c r="H130" i="18"/>
  <c r="G130" i="18"/>
  <c r="F130" i="18"/>
  <c r="J129" i="18"/>
  <c r="I129" i="18"/>
  <c r="H129" i="18"/>
  <c r="G129" i="18"/>
  <c r="F129" i="18"/>
  <c r="J128" i="18"/>
  <c r="I128" i="18"/>
  <c r="H128" i="18"/>
  <c r="G128" i="18"/>
  <c r="F128" i="18"/>
  <c r="J127" i="18"/>
  <c r="I127" i="18"/>
  <c r="H127" i="18"/>
  <c r="G127" i="18"/>
  <c r="F127" i="18"/>
  <c r="J126" i="18"/>
  <c r="I126" i="18"/>
  <c r="H126" i="18"/>
  <c r="G126" i="18"/>
  <c r="F126" i="18"/>
  <c r="J125" i="18"/>
  <c r="I125" i="18"/>
  <c r="H125" i="18"/>
  <c r="G125" i="18"/>
  <c r="F125" i="18"/>
  <c r="S75" i="18"/>
  <c r="R75" i="18"/>
  <c r="Q75" i="18"/>
  <c r="P75" i="18"/>
  <c r="O75" i="18"/>
  <c r="S74" i="18"/>
  <c r="R74" i="18"/>
  <c r="Q74" i="18"/>
  <c r="P74" i="18"/>
  <c r="O74" i="18"/>
  <c r="S73" i="18"/>
  <c r="R73" i="18"/>
  <c r="Q73" i="18"/>
  <c r="P73" i="18"/>
  <c r="O73" i="18"/>
  <c r="S72" i="18"/>
  <c r="R72" i="18"/>
  <c r="Q72" i="18"/>
  <c r="P72" i="18"/>
  <c r="O72" i="18"/>
  <c r="S71" i="18"/>
  <c r="R71" i="18"/>
  <c r="Q71" i="18"/>
  <c r="P71" i="18"/>
  <c r="O71" i="18"/>
  <c r="S70" i="18"/>
  <c r="R70" i="18"/>
  <c r="Q70" i="18"/>
  <c r="P70" i="18"/>
  <c r="O70" i="18"/>
  <c r="S69" i="18"/>
  <c r="R69" i="18"/>
  <c r="Q69" i="18"/>
  <c r="P69" i="18"/>
  <c r="O69" i="18"/>
  <c r="S68" i="18"/>
  <c r="R68" i="18"/>
  <c r="Q68" i="18"/>
  <c r="P68" i="18"/>
  <c r="O68" i="18"/>
  <c r="S67" i="18"/>
  <c r="R67" i="18"/>
  <c r="Q67" i="18"/>
  <c r="P67" i="18"/>
  <c r="O67" i="18"/>
  <c r="S66" i="18"/>
  <c r="R66" i="18"/>
  <c r="Q66" i="18"/>
  <c r="P66" i="18"/>
  <c r="O66" i="18"/>
  <c r="S65" i="18"/>
  <c r="R65" i="18"/>
  <c r="Q65" i="18"/>
  <c r="P65" i="18"/>
  <c r="O65" i="18"/>
  <c r="S64" i="18"/>
  <c r="R64" i="18"/>
  <c r="Q64" i="18"/>
  <c r="P64" i="18"/>
  <c r="O64" i="18"/>
  <c r="S63" i="18"/>
  <c r="R63" i="18"/>
  <c r="Q63" i="18"/>
  <c r="P63" i="18"/>
  <c r="O63" i="18"/>
  <c r="S62" i="18"/>
  <c r="R62" i="18"/>
  <c r="Q62" i="18"/>
  <c r="P62" i="18"/>
  <c r="O62" i="18"/>
  <c r="S61" i="18"/>
  <c r="R61" i="18"/>
  <c r="Q61" i="18"/>
  <c r="P61" i="18"/>
  <c r="O61" i="18"/>
  <c r="S60" i="18"/>
  <c r="R60" i="18"/>
  <c r="Q60" i="18"/>
  <c r="P60" i="18"/>
  <c r="O60" i="18"/>
  <c r="S59" i="18"/>
  <c r="R59" i="18"/>
  <c r="Q59" i="18"/>
  <c r="P59" i="18"/>
  <c r="O59" i="18"/>
  <c r="S58" i="18"/>
  <c r="R58" i="18"/>
  <c r="Q58" i="18"/>
  <c r="P58" i="18"/>
  <c r="O58" i="18"/>
  <c r="S57" i="18"/>
  <c r="R57" i="18"/>
  <c r="Q57" i="18"/>
  <c r="P57" i="18"/>
  <c r="O57" i="18"/>
  <c r="S56" i="18"/>
  <c r="R56" i="18"/>
  <c r="Q56" i="18"/>
  <c r="P56" i="18"/>
  <c r="O56" i="18"/>
  <c r="S55" i="18"/>
  <c r="R55" i="18"/>
  <c r="Q55" i="18"/>
  <c r="P55" i="18"/>
  <c r="O55" i="18"/>
  <c r="S54" i="18"/>
  <c r="R54" i="18"/>
  <c r="Q54" i="18"/>
  <c r="P54" i="18"/>
  <c r="O54" i="18"/>
  <c r="S53" i="18"/>
  <c r="R53" i="18"/>
  <c r="Q53" i="18"/>
  <c r="P53" i="18"/>
  <c r="O53" i="18"/>
  <c r="S52" i="18"/>
  <c r="R52" i="18"/>
  <c r="Q52" i="18"/>
  <c r="P52" i="18"/>
  <c r="O52" i="18"/>
  <c r="S51" i="18"/>
  <c r="R51" i="18"/>
  <c r="Q51" i="18"/>
  <c r="P51" i="18"/>
  <c r="O51" i="18"/>
  <c r="S50" i="18"/>
  <c r="R50" i="18"/>
  <c r="Q50" i="18"/>
  <c r="P50" i="18"/>
  <c r="O50" i="18"/>
  <c r="S49" i="18"/>
  <c r="R49" i="18"/>
  <c r="Q49" i="18"/>
  <c r="P49" i="18"/>
  <c r="O49" i="18"/>
  <c r="S48" i="18"/>
  <c r="R48" i="18"/>
  <c r="Q48" i="18"/>
  <c r="P48" i="18"/>
  <c r="O48" i="18"/>
  <c r="S47" i="18"/>
  <c r="R47" i="18"/>
  <c r="Q47" i="18"/>
  <c r="P47" i="18"/>
  <c r="O47" i="18"/>
  <c r="S46" i="18"/>
  <c r="R46" i="18"/>
  <c r="Q46" i="18"/>
  <c r="P46" i="18"/>
  <c r="O46" i="18"/>
  <c r="S45" i="18"/>
  <c r="R45" i="18"/>
  <c r="Q45" i="18"/>
  <c r="P45" i="18"/>
  <c r="O45" i="18"/>
  <c r="S44" i="18"/>
  <c r="R44" i="18"/>
  <c r="Q44" i="18"/>
  <c r="P44" i="18"/>
  <c r="O44" i="18"/>
  <c r="S43" i="18"/>
  <c r="R43" i="18"/>
  <c r="Q43" i="18"/>
  <c r="P43" i="18"/>
  <c r="O43" i="18"/>
  <c r="S42" i="18"/>
  <c r="R42" i="18"/>
  <c r="Q42" i="18"/>
  <c r="P42" i="18"/>
  <c r="O42" i="18"/>
  <c r="S41" i="18"/>
  <c r="R41" i="18"/>
  <c r="Q41" i="18"/>
  <c r="P41" i="18"/>
  <c r="O41" i="18"/>
  <c r="S40" i="18"/>
  <c r="R40" i="18"/>
  <c r="Q40" i="18"/>
  <c r="P40" i="18"/>
  <c r="O40" i="18"/>
  <c r="I40" i="18"/>
  <c r="S39" i="18"/>
  <c r="R39" i="18"/>
  <c r="Q39" i="18"/>
  <c r="P39" i="18"/>
  <c r="O39" i="18"/>
  <c r="S38" i="18"/>
  <c r="R38" i="18"/>
  <c r="Q38" i="18"/>
  <c r="P38" i="18"/>
  <c r="O38" i="18"/>
  <c r="S37" i="18"/>
  <c r="R37" i="18"/>
  <c r="Q37" i="18"/>
  <c r="P37" i="18"/>
  <c r="O37" i="18"/>
  <c r="S36" i="18"/>
  <c r="R36" i="18"/>
  <c r="Q36" i="18"/>
  <c r="P36" i="18"/>
  <c r="O36" i="18"/>
  <c r="S35" i="18"/>
  <c r="R35" i="18"/>
  <c r="Q35" i="18"/>
  <c r="P35" i="18"/>
  <c r="O35" i="18"/>
  <c r="H35" i="18"/>
  <c r="G35" i="18"/>
  <c r="F35" i="18"/>
  <c r="S34" i="18"/>
  <c r="R34" i="18"/>
  <c r="Q34" i="18"/>
  <c r="P34" i="18"/>
  <c r="O34" i="18"/>
  <c r="S33" i="18"/>
  <c r="R33" i="18"/>
  <c r="Q33" i="18"/>
  <c r="P33" i="18"/>
  <c r="O33" i="18"/>
  <c r="S32" i="18"/>
  <c r="R32" i="18"/>
  <c r="Q32" i="18"/>
  <c r="P32" i="18"/>
  <c r="O32" i="18"/>
  <c r="S31" i="18"/>
  <c r="R31" i="18"/>
  <c r="Q31" i="18"/>
  <c r="P31" i="18"/>
  <c r="O31" i="18"/>
  <c r="S30" i="18"/>
  <c r="R30" i="18"/>
  <c r="Q30" i="18"/>
  <c r="P30" i="18"/>
  <c r="O30" i="18"/>
  <c r="S29" i="18"/>
  <c r="R29" i="18"/>
  <c r="Q29" i="18"/>
  <c r="P29" i="18"/>
  <c r="O29" i="18"/>
  <c r="S28" i="18"/>
  <c r="R28" i="18"/>
  <c r="Q28" i="18"/>
  <c r="P28" i="18"/>
  <c r="O28" i="18"/>
  <c r="S27" i="18"/>
  <c r="R27" i="18"/>
  <c r="Q27" i="18"/>
  <c r="P27" i="18"/>
  <c r="O27" i="18"/>
  <c r="S26" i="18"/>
  <c r="R26" i="18"/>
  <c r="Q26" i="18"/>
  <c r="P26" i="18"/>
  <c r="O26" i="18"/>
  <c r="S25" i="18"/>
  <c r="R25" i="18"/>
  <c r="Q25" i="18"/>
  <c r="P25" i="18"/>
  <c r="O25" i="18"/>
  <c r="S24" i="18"/>
  <c r="R24" i="18"/>
  <c r="Q24" i="18"/>
  <c r="P24" i="18"/>
  <c r="O24" i="18"/>
  <c r="S23" i="18"/>
  <c r="R23" i="18"/>
  <c r="Q23" i="18"/>
  <c r="P23" i="18"/>
  <c r="O23" i="18"/>
  <c r="S22" i="18"/>
  <c r="R22" i="18"/>
  <c r="Q22" i="18"/>
  <c r="P22" i="18"/>
  <c r="O22" i="18"/>
  <c r="S21" i="18"/>
  <c r="R21" i="18"/>
  <c r="Q21" i="18"/>
  <c r="P21" i="18"/>
  <c r="O21" i="18"/>
  <c r="S20" i="18"/>
  <c r="R20" i="18"/>
  <c r="Q20" i="18"/>
  <c r="P20" i="18"/>
  <c r="O20" i="18"/>
  <c r="S19" i="18"/>
  <c r="R19" i="18"/>
  <c r="Q19" i="18"/>
  <c r="P19" i="18"/>
  <c r="O19" i="18"/>
  <c r="S18" i="18"/>
  <c r="R18" i="18"/>
  <c r="Q18" i="18"/>
  <c r="P18" i="18"/>
  <c r="O18" i="18"/>
  <c r="S17" i="18"/>
  <c r="R17" i="18"/>
  <c r="Q17" i="18"/>
  <c r="P17" i="18"/>
  <c r="O17" i="18"/>
  <c r="S16" i="18"/>
  <c r="R16" i="18"/>
  <c r="Q16" i="18"/>
  <c r="P16" i="18"/>
  <c r="O16" i="18"/>
  <c r="S15" i="18"/>
  <c r="R15" i="18"/>
  <c r="Q15" i="18"/>
  <c r="P15" i="18"/>
  <c r="O15" i="18"/>
  <c r="S14" i="18"/>
  <c r="R14" i="18"/>
  <c r="Q14" i="18"/>
  <c r="P14" i="18"/>
  <c r="O14" i="18"/>
  <c r="S13" i="18"/>
  <c r="R13" i="18"/>
  <c r="Q13" i="18"/>
  <c r="P13" i="18"/>
  <c r="O13"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saegusa</author>
  </authors>
  <commentList>
    <comment ref="I1" authorId="0" shapeId="0" xr:uid="{92B6B1C1-5D74-4C47-BAFC-AAF80C605C00}">
      <text>
        <r>
          <rPr>
            <sz val="9"/>
            <color indexed="81"/>
            <rFont val="MS P ゴシック"/>
            <family val="3"/>
            <charset val="128"/>
          </rPr>
          <t xml:space="preserve">滑走路の場合17時～21時の1時間料金はこちらの料金とする
</t>
        </r>
      </text>
    </comment>
    <comment ref="J1" authorId="0" shapeId="0" xr:uid="{8B27AE88-F9E3-4650-B8BA-AF2402158FAE}">
      <text>
        <r>
          <rPr>
            <sz val="9"/>
            <color indexed="81"/>
            <rFont val="MS P ゴシック"/>
            <family val="3"/>
            <charset val="128"/>
          </rPr>
          <t xml:space="preserve">滑走路の場合17時～21時の1時間料金はこちらの料金とする
</t>
        </r>
      </text>
    </comment>
    <comment ref="S1" authorId="0" shapeId="0" xr:uid="{B75544EC-080D-4220-A6EC-8A51C4AFF113}">
      <text>
        <r>
          <rPr>
            <sz val="9"/>
            <color indexed="81"/>
            <rFont val="MS P ゴシック"/>
            <family val="3"/>
            <charset val="128"/>
          </rPr>
          <t xml:space="preserve">滑走路の場合17時～21時の1時間料金はこちらの料金とする
</t>
        </r>
      </text>
    </comment>
  </commentList>
</comments>
</file>

<file path=xl/sharedStrings.xml><?xml version="1.0" encoding="utf-8"?>
<sst xmlns="http://schemas.openxmlformats.org/spreadsheetml/2006/main" count="1352" uniqueCount="285">
  <si>
    <t>入場予定者数</t>
    <rPh sb="0" eb="2">
      <t>ニュウジョウ</t>
    </rPh>
    <rPh sb="2" eb="5">
      <t>ヨテイシャ</t>
    </rPh>
    <rPh sb="5" eb="6">
      <t>スウ</t>
    </rPh>
    <phoneticPr fontId="4"/>
  </si>
  <si>
    <t>電話番号</t>
    <rPh sb="0" eb="2">
      <t>デンワ</t>
    </rPh>
    <rPh sb="2" eb="4">
      <t>バンゴウ</t>
    </rPh>
    <phoneticPr fontId="4"/>
  </si>
  <si>
    <t>キャンセル待ち</t>
    <rPh sb="5" eb="6">
      <t>マ</t>
    </rPh>
    <phoneticPr fontId="4"/>
  </si>
  <si>
    <t>メールアドレス</t>
    <phoneticPr fontId="4"/>
  </si>
  <si>
    <t>人）</t>
    <phoneticPr fontId="4"/>
  </si>
  <si>
    <t>その他特記事項</t>
    <rPh sb="2" eb="3">
      <t>タ</t>
    </rPh>
    <rPh sb="3" eb="7">
      <t>トッキジコウ</t>
    </rPh>
    <phoneticPr fontId="4"/>
  </si>
  <si>
    <t>希望する期間</t>
    <rPh sb="0" eb="2">
      <t>キボウ</t>
    </rPh>
    <rPh sb="4" eb="6">
      <t>キカン</t>
    </rPh>
    <phoneticPr fontId="4"/>
  </si>
  <si>
    <t>年</t>
    <rPh sb="0" eb="1">
      <t>ネン</t>
    </rPh>
    <phoneticPr fontId="4"/>
  </si>
  <si>
    <t>令和</t>
    <rPh sb="0" eb="2">
      <t>レイワ</t>
    </rPh>
    <phoneticPr fontId="4"/>
  </si>
  <si>
    <t>robot.yoyaku@fipo.or.jp</t>
    <phoneticPr fontId="4"/>
  </si>
  <si>
    <t>時から</t>
    <phoneticPr fontId="4"/>
  </si>
  <si>
    <t>時まで</t>
    <phoneticPr fontId="4"/>
  </si>
  <si>
    <t>日から</t>
    <rPh sb="0" eb="1">
      <t>ヒ</t>
    </rPh>
    <phoneticPr fontId="4"/>
  </si>
  <si>
    <t>『施設設備使用料』sheetの『試験準備棟附属設備』以外の設備がハイテク設備となっています。</t>
    <rPh sb="1" eb="8">
      <t>シセツセツビシヨウリョウ</t>
    </rPh>
    <rPh sb="26" eb="28">
      <t>イガイ</t>
    </rPh>
    <rPh sb="29" eb="31">
      <t>セツビ</t>
    </rPh>
    <rPh sb="36" eb="38">
      <t>セツビ</t>
    </rPh>
    <phoneticPr fontId="4"/>
  </si>
  <si>
    <t>受付番号</t>
    <rPh sb="0" eb="4">
      <t>ウケツケバンゴウ</t>
    </rPh>
    <phoneticPr fontId="4"/>
  </si>
  <si>
    <t>受領日時</t>
    <rPh sb="0" eb="2">
      <t>ジュリョウ</t>
    </rPh>
    <rPh sb="2" eb="3">
      <t>ビ</t>
    </rPh>
    <rPh sb="3" eb="4">
      <t>ジ</t>
    </rPh>
    <phoneticPr fontId="4"/>
  </si>
  <si>
    <t>受理日</t>
    <rPh sb="0" eb="3">
      <t>ジュリビ</t>
    </rPh>
    <phoneticPr fontId="4"/>
  </si>
  <si>
    <t>変更前
受付番号</t>
    <rPh sb="0" eb="3">
      <t>ヘンコウマエ</t>
    </rPh>
    <rPh sb="4" eb="8">
      <t>ウケツケバンゴウ</t>
    </rPh>
    <phoneticPr fontId="4"/>
  </si>
  <si>
    <t>台)</t>
    <rPh sb="0" eb="1">
      <t>ダイ</t>
    </rPh>
    <phoneticPr fontId="4"/>
  </si>
  <si>
    <t>連絡票を受け取った後に施設・設備の追加、削除、変更をする場合こちらに連絡票に記入された受付番号をご記入ください。</t>
    <rPh sb="0" eb="3">
      <t>レンラクヒョウ</t>
    </rPh>
    <rPh sb="4" eb="5">
      <t>ウ</t>
    </rPh>
    <rPh sb="6" eb="7">
      <t>ト</t>
    </rPh>
    <rPh sb="9" eb="10">
      <t>アト</t>
    </rPh>
    <rPh sb="11" eb="13">
      <t>シセツ</t>
    </rPh>
    <rPh sb="14" eb="16">
      <t>セツビ</t>
    </rPh>
    <rPh sb="17" eb="19">
      <t>ツイカ</t>
    </rPh>
    <rPh sb="20" eb="22">
      <t>サクジョ</t>
    </rPh>
    <rPh sb="23" eb="25">
      <t>ヘンコウ</t>
    </rPh>
    <rPh sb="28" eb="30">
      <t>バアイ</t>
    </rPh>
    <rPh sb="34" eb="37">
      <t>レンラクヒョウ</t>
    </rPh>
    <rPh sb="43" eb="47">
      <t>ウケツケバンゴウ</t>
    </rPh>
    <phoneticPr fontId="4"/>
  </si>
  <si>
    <t>※なるべくキャンセル待ちせずに使用できる日程での計画をご検討ください。</t>
    <rPh sb="10" eb="11">
      <t>マ</t>
    </rPh>
    <rPh sb="15" eb="17">
      <t>シヨウ</t>
    </rPh>
    <rPh sb="20" eb="22">
      <t>ニッテイ</t>
    </rPh>
    <rPh sb="24" eb="26">
      <t>ケイカク</t>
    </rPh>
    <rPh sb="28" eb="30">
      <t>ケントウ</t>
    </rPh>
    <phoneticPr fontId="4"/>
  </si>
  <si>
    <t>※職員記入欄</t>
    <rPh sb="1" eb="3">
      <t>ショクイン</t>
    </rPh>
    <rPh sb="3" eb="6">
      <t>キニュウラン</t>
    </rPh>
    <phoneticPr fontId="4"/>
  </si>
  <si>
    <t>申込団体･法人</t>
    <rPh sb="0" eb="4">
      <t>モウシコミダンタイ</t>
    </rPh>
    <rPh sb="5" eb="7">
      <t>ホウジン</t>
    </rPh>
    <phoneticPr fontId="4"/>
  </si>
  <si>
    <t>担当者</t>
    <rPh sb="0" eb="3">
      <t>タントウシャ</t>
    </rPh>
    <phoneticPr fontId="4"/>
  </si>
  <si>
    <t>選択</t>
  </si>
  <si>
    <t>エリア</t>
    <phoneticPr fontId="4"/>
  </si>
  <si>
    <t>施設名</t>
    <rPh sb="0" eb="2">
      <t>シセツ</t>
    </rPh>
    <rPh sb="2" eb="3">
      <t>メイ</t>
    </rPh>
    <phoneticPr fontId="4"/>
  </si>
  <si>
    <t>1時間につき
(9時～17時)</t>
    <rPh sb="1" eb="3">
      <t>ジカン</t>
    </rPh>
    <rPh sb="9" eb="10">
      <t>ジ</t>
    </rPh>
    <rPh sb="13" eb="14">
      <t>ジ</t>
    </rPh>
    <phoneticPr fontId="4"/>
  </si>
  <si>
    <r>
      <t xml:space="preserve">1ヶ月
</t>
    </r>
    <r>
      <rPr>
        <sz val="9"/>
        <rFont val="ＭＳ Ｐゴシック"/>
        <family val="3"/>
        <charset val="128"/>
      </rPr>
      <t>(1日～月末)</t>
    </r>
    <rPh sb="2" eb="3">
      <t>ゲツ</t>
    </rPh>
    <rPh sb="6" eb="7">
      <t>ニチ</t>
    </rPh>
    <rPh sb="8" eb="10">
      <t>ゲツマツ</t>
    </rPh>
    <phoneticPr fontId="4"/>
  </si>
  <si>
    <r>
      <t xml:space="preserve">全日
</t>
    </r>
    <r>
      <rPr>
        <sz val="9"/>
        <rFont val="ＭＳ Ｐゴシック"/>
        <family val="3"/>
        <charset val="128"/>
      </rPr>
      <t>(0時～24時)</t>
    </r>
    <rPh sb="0" eb="1">
      <t>ゼン</t>
    </rPh>
    <rPh sb="1" eb="2">
      <t>ニチ</t>
    </rPh>
    <rPh sb="5" eb="6">
      <t>ジ</t>
    </rPh>
    <rPh sb="9" eb="10">
      <t>ジ</t>
    </rPh>
    <phoneticPr fontId="4"/>
  </si>
  <si>
    <r>
      <t xml:space="preserve">午前
</t>
    </r>
    <r>
      <rPr>
        <sz val="10"/>
        <rFont val="ＭＳ Ｐゴシック"/>
        <family val="3"/>
        <charset val="128"/>
      </rPr>
      <t>(9時～13時)</t>
    </r>
    <rPh sb="0" eb="2">
      <t>ゴゼン</t>
    </rPh>
    <phoneticPr fontId="4"/>
  </si>
  <si>
    <r>
      <t xml:space="preserve">午後
</t>
    </r>
    <r>
      <rPr>
        <sz val="9"/>
        <rFont val="ＭＳ Ｐゴシック"/>
        <family val="3"/>
        <charset val="128"/>
      </rPr>
      <t>(13時～17時)</t>
    </r>
    <rPh sb="0" eb="2">
      <t>ゴゴ</t>
    </rPh>
    <phoneticPr fontId="4"/>
  </si>
  <si>
    <r>
      <t xml:space="preserve">夜間
</t>
    </r>
    <r>
      <rPr>
        <sz val="8"/>
        <rFont val="ＭＳ Ｐゴシック"/>
        <family val="3"/>
        <charset val="128"/>
      </rPr>
      <t>(17時～21時)</t>
    </r>
    <rPh sb="0" eb="2">
      <t>ヤカン</t>
    </rPh>
    <phoneticPr fontId="4"/>
  </si>
  <si>
    <t>超過1時間
(0時～9時､21時～24時)</t>
    <rPh sb="0" eb="2">
      <t>チョウカ</t>
    </rPh>
    <rPh sb="3" eb="5">
      <t>ジカン</t>
    </rPh>
    <rPh sb="8" eb="9">
      <t>ジ</t>
    </rPh>
    <rPh sb="11" eb="12">
      <t>ジ</t>
    </rPh>
    <rPh sb="15" eb="16">
      <t>ジ</t>
    </rPh>
    <rPh sb="19" eb="20">
      <t>ジ</t>
    </rPh>
    <phoneticPr fontId="4"/>
  </si>
  <si>
    <t>設備名</t>
    <rPh sb="0" eb="2">
      <t>セツビ</t>
    </rPh>
    <rPh sb="2" eb="3">
      <t>メイ</t>
    </rPh>
    <phoneticPr fontId="4"/>
  </si>
  <si>
    <t>無人航空機エリア</t>
    <rPh sb="0" eb="2">
      <t>ムジン</t>
    </rPh>
    <rPh sb="2" eb="5">
      <t>コウクウキ</t>
    </rPh>
    <phoneticPr fontId="4"/>
  </si>
  <si>
    <t>南相馬　滑走路</t>
    <rPh sb="0" eb="3">
      <t>ミナミソウマ</t>
    </rPh>
    <rPh sb="4" eb="7">
      <t>カッソウロ</t>
    </rPh>
    <phoneticPr fontId="4"/>
  </si>
  <si>
    <t>-</t>
    <phoneticPr fontId="4"/>
  </si>
  <si>
    <t>試験準備棟附属設備</t>
    <rPh sb="0" eb="2">
      <t>シケン</t>
    </rPh>
    <rPh sb="2" eb="4">
      <t>ジュンビ</t>
    </rPh>
    <rPh sb="4" eb="5">
      <t>トウ</t>
    </rPh>
    <rPh sb="7" eb="9">
      <t>セツビ</t>
    </rPh>
    <phoneticPr fontId="4"/>
  </si>
  <si>
    <t>発煙模擬装置</t>
    <rPh sb="0" eb="2">
      <t>ハツエン</t>
    </rPh>
    <rPh sb="2" eb="4">
      <t>モギ</t>
    </rPh>
    <rPh sb="4" eb="6">
      <t>ソウチ</t>
    </rPh>
    <phoneticPr fontId="4"/>
  </si>
  <si>
    <t>南相馬　滑走路附属格納庫
（計測室）</t>
    <rPh sb="0" eb="3">
      <t>ミナミソウマ</t>
    </rPh>
    <rPh sb="4" eb="7">
      <t>カッソウロ</t>
    </rPh>
    <rPh sb="7" eb="9">
      <t>フゾク</t>
    </rPh>
    <rPh sb="9" eb="12">
      <t>カクノウコ</t>
    </rPh>
    <rPh sb="14" eb="16">
      <t>ケイソク</t>
    </rPh>
    <rPh sb="16" eb="17">
      <t>シツ</t>
    </rPh>
    <phoneticPr fontId="4"/>
  </si>
  <si>
    <t>被災者模擬装置</t>
    <rPh sb="0" eb="3">
      <t>ヒサイシャ</t>
    </rPh>
    <rPh sb="3" eb="5">
      <t>モギ</t>
    </rPh>
    <rPh sb="5" eb="7">
      <t>ソウチ</t>
    </rPh>
    <phoneticPr fontId="4"/>
  </si>
  <si>
    <t>南相馬　滑走路附属格納庫
（簡易整備室）</t>
    <rPh sb="0" eb="3">
      <t>ミナミソウマ</t>
    </rPh>
    <rPh sb="4" eb="7">
      <t>カッソウロ</t>
    </rPh>
    <rPh sb="9" eb="12">
      <t>カクノウコ</t>
    </rPh>
    <rPh sb="14" eb="16">
      <t>カンイ</t>
    </rPh>
    <rPh sb="16" eb="18">
      <t>セイビ</t>
    </rPh>
    <rPh sb="18" eb="19">
      <t>シツ</t>
    </rPh>
    <phoneticPr fontId="4"/>
  </si>
  <si>
    <t>屋外大型モニタシステム</t>
    <rPh sb="0" eb="2">
      <t>オクガイ</t>
    </rPh>
    <rPh sb="2" eb="4">
      <t>オオガタ</t>
    </rPh>
    <phoneticPr fontId="4"/>
  </si>
  <si>
    <t>南相馬　滑走路附属格納庫
（格納庫）</t>
    <rPh sb="0" eb="3">
      <t>ミナミソウマ</t>
    </rPh>
    <rPh sb="4" eb="7">
      <t>カッソウロ</t>
    </rPh>
    <rPh sb="9" eb="12">
      <t>カクノウコ</t>
    </rPh>
    <rPh sb="14" eb="17">
      <t>カクノウコ</t>
    </rPh>
    <phoneticPr fontId="4"/>
  </si>
  <si>
    <t>投光機</t>
    <rPh sb="0" eb="2">
      <t>トウコウ</t>
    </rPh>
    <rPh sb="2" eb="3">
      <t>キ</t>
    </rPh>
    <phoneticPr fontId="4"/>
  </si>
  <si>
    <t>南相馬　滑走路附属格納庫
（格納庫（半面））</t>
    <rPh sb="0" eb="3">
      <t>ミナミソウマ</t>
    </rPh>
    <rPh sb="4" eb="7">
      <t>カッソウロ</t>
    </rPh>
    <rPh sb="9" eb="12">
      <t>カクノウコ</t>
    </rPh>
    <rPh sb="14" eb="17">
      <t>カクノウコ</t>
    </rPh>
    <rPh sb="18" eb="20">
      <t>ハンメン</t>
    </rPh>
    <phoneticPr fontId="4"/>
  </si>
  <si>
    <t>発電機</t>
    <rPh sb="0" eb="3">
      <t>ハツデンキ</t>
    </rPh>
    <phoneticPr fontId="4"/>
  </si>
  <si>
    <t>ヘリポート</t>
    <phoneticPr fontId="4"/>
  </si>
  <si>
    <t>高速度ｶﾒﾗ</t>
    <rPh sb="0" eb="3">
      <t>コウソクド</t>
    </rPh>
    <phoneticPr fontId="4"/>
  </si>
  <si>
    <t>浪江　滑走路</t>
    <rPh sb="3" eb="6">
      <t>カッソウロ</t>
    </rPh>
    <phoneticPr fontId="4"/>
  </si>
  <si>
    <t>映像記録システム</t>
    <rPh sb="0" eb="2">
      <t>エイゾウ</t>
    </rPh>
    <rPh sb="2" eb="4">
      <t>キロク</t>
    </rPh>
    <phoneticPr fontId="4"/>
  </si>
  <si>
    <t>浪江　滑走路附属格納庫
（計測室）</t>
    <rPh sb="3" eb="6">
      <t>カッソウロ</t>
    </rPh>
    <rPh sb="8" eb="11">
      <t>カクノウコ</t>
    </rPh>
    <rPh sb="13" eb="15">
      <t>ケイソク</t>
    </rPh>
    <rPh sb="15" eb="16">
      <t>シツ</t>
    </rPh>
    <phoneticPr fontId="4"/>
  </si>
  <si>
    <t>貸出テント</t>
    <phoneticPr fontId="4"/>
  </si>
  <si>
    <t>浪江　滑走路附属格納庫
（簡易整備室）</t>
    <rPh sb="3" eb="6">
      <t>カッソウロ</t>
    </rPh>
    <rPh sb="8" eb="11">
      <t>カクノウコ</t>
    </rPh>
    <rPh sb="13" eb="15">
      <t>カンイ</t>
    </rPh>
    <rPh sb="15" eb="17">
      <t>セイビ</t>
    </rPh>
    <rPh sb="17" eb="18">
      <t>シツ</t>
    </rPh>
    <phoneticPr fontId="4"/>
  </si>
  <si>
    <t>3Dモーションキャプチャー</t>
    <phoneticPr fontId="4"/>
  </si>
  <si>
    <t>浪江　滑走路附属格納庫
（格納庫）</t>
    <rPh sb="3" eb="6">
      <t>カッソウロ</t>
    </rPh>
    <rPh sb="8" eb="11">
      <t>カクノウコ</t>
    </rPh>
    <rPh sb="13" eb="16">
      <t>カクノウコ</t>
    </rPh>
    <phoneticPr fontId="4"/>
  </si>
  <si>
    <t>トータルステーション</t>
    <phoneticPr fontId="4"/>
  </si>
  <si>
    <t>浪江　滑走路附属格納庫
（格納庫（半面））</t>
    <rPh sb="3" eb="6">
      <t>カッソウロ</t>
    </rPh>
    <rPh sb="8" eb="11">
      <t>カクノウコ</t>
    </rPh>
    <rPh sb="13" eb="16">
      <t>カクノウコ</t>
    </rPh>
    <rPh sb="17" eb="19">
      <t>ハンメン</t>
    </rPh>
    <phoneticPr fontId="4"/>
  </si>
  <si>
    <t>通信塔（通信アンテナ）</t>
    <rPh sb="0" eb="2">
      <t>ツウシン</t>
    </rPh>
    <rPh sb="2" eb="3">
      <t>トウ</t>
    </rPh>
    <rPh sb="4" eb="6">
      <t>ツウシン</t>
    </rPh>
    <phoneticPr fontId="4"/>
  </si>
  <si>
    <t>機械加工機類</t>
    <rPh sb="0" eb="2">
      <t>キカイ</t>
    </rPh>
    <rPh sb="2" eb="4">
      <t>カコウ</t>
    </rPh>
    <rPh sb="4" eb="5">
      <t>キ</t>
    </rPh>
    <rPh sb="5" eb="6">
      <t>ルイ</t>
    </rPh>
    <phoneticPr fontId="4"/>
  </si>
  <si>
    <t>マシニングセンタ</t>
  </si>
  <si>
    <t>通信塔（持込機器の設置）</t>
    <rPh sb="0" eb="2">
      <t>ツウシン</t>
    </rPh>
    <rPh sb="2" eb="3">
      <t>トウ</t>
    </rPh>
    <rPh sb="4" eb="6">
      <t>モチコミ</t>
    </rPh>
    <rPh sb="6" eb="8">
      <t>キキ</t>
    </rPh>
    <rPh sb="9" eb="11">
      <t>セッチ</t>
    </rPh>
    <phoneticPr fontId="4"/>
  </si>
  <si>
    <t>NCフライス盤</t>
    <rPh sb="6" eb="7">
      <t>バン</t>
    </rPh>
    <phoneticPr fontId="7"/>
  </si>
  <si>
    <t>通信塔附属設備
（空域監視装置）</t>
    <rPh sb="0" eb="2">
      <t>ツウシン</t>
    </rPh>
    <rPh sb="2" eb="3">
      <t>トウ</t>
    </rPh>
    <rPh sb="5" eb="7">
      <t>セツビ</t>
    </rPh>
    <rPh sb="9" eb="11">
      <t>クウイキ</t>
    </rPh>
    <rPh sb="11" eb="13">
      <t>カンシ</t>
    </rPh>
    <rPh sb="13" eb="15">
      <t>ソウチ</t>
    </rPh>
    <phoneticPr fontId="4"/>
  </si>
  <si>
    <t>半自動旋盤</t>
    <rPh sb="0" eb="1">
      <t>ハン</t>
    </rPh>
    <rPh sb="1" eb="3">
      <t>ジドウ</t>
    </rPh>
    <rPh sb="3" eb="5">
      <t>センバン</t>
    </rPh>
    <phoneticPr fontId="7"/>
  </si>
  <si>
    <t>通信塔附属設備
（気象観測装置）</t>
    <rPh sb="0" eb="2">
      <t>ツウシン</t>
    </rPh>
    <rPh sb="2" eb="3">
      <t>トウ</t>
    </rPh>
    <rPh sb="5" eb="7">
      <t>セツビ</t>
    </rPh>
    <rPh sb="9" eb="11">
      <t>キショウ</t>
    </rPh>
    <rPh sb="11" eb="13">
      <t>カンソク</t>
    </rPh>
    <rPh sb="13" eb="15">
      <t>ソウチ</t>
    </rPh>
    <phoneticPr fontId="4"/>
  </si>
  <si>
    <t>ボール盤</t>
    <rPh sb="3" eb="4">
      <t>バン</t>
    </rPh>
    <phoneticPr fontId="7"/>
  </si>
  <si>
    <t>緩衝ネット付飛行場</t>
    <rPh sb="0" eb="2">
      <t>カンショウ</t>
    </rPh>
    <rPh sb="5" eb="6">
      <t>ツ</t>
    </rPh>
    <rPh sb="6" eb="9">
      <t>ヒコウジョウ</t>
    </rPh>
    <phoneticPr fontId="4"/>
  </si>
  <si>
    <t>コンターマシン</t>
  </si>
  <si>
    <t>緩衝ネット付飛行場
（半面）</t>
    <rPh sb="0" eb="2">
      <t>カンショウ</t>
    </rPh>
    <rPh sb="5" eb="6">
      <t>ツ</t>
    </rPh>
    <rPh sb="6" eb="9">
      <t>ヒコウジョウ</t>
    </rPh>
    <rPh sb="11" eb="13">
      <t>ハンメン</t>
    </rPh>
    <phoneticPr fontId="4"/>
  </si>
  <si>
    <t>高速切断機</t>
    <rPh sb="0" eb="2">
      <t>コウソク</t>
    </rPh>
    <rPh sb="2" eb="5">
      <t>セツダンキ</t>
    </rPh>
    <phoneticPr fontId="7"/>
  </si>
  <si>
    <t>緩衝ネット付飛行場
（1/3）</t>
    <rPh sb="0" eb="2">
      <t>カンショウ</t>
    </rPh>
    <rPh sb="5" eb="6">
      <t>ツ</t>
    </rPh>
    <rPh sb="6" eb="9">
      <t>ヒコウジョウ</t>
    </rPh>
    <phoneticPr fontId="4"/>
  </si>
  <si>
    <t>シャーリングマシン</t>
  </si>
  <si>
    <t>無人航空機落下受止試験装置</t>
    <rPh sb="0" eb="5">
      <t>ムジンコウクウキ</t>
    </rPh>
    <rPh sb="5" eb="9">
      <t>ラッカウケト</t>
    </rPh>
    <rPh sb="9" eb="13">
      <t>シケンソウチ</t>
    </rPh>
    <phoneticPr fontId="4"/>
  </si>
  <si>
    <t>切削動力計</t>
    <rPh sb="0" eb="2">
      <t>セッサク</t>
    </rPh>
    <rPh sb="2" eb="5">
      <t>ドウリョクケイ</t>
    </rPh>
    <phoneticPr fontId="7"/>
  </si>
  <si>
    <t>風洞棟</t>
    <rPh sb="0" eb="2">
      <t>フウドウ</t>
    </rPh>
    <rPh sb="2" eb="3">
      <t>トウ</t>
    </rPh>
    <phoneticPr fontId="4"/>
  </si>
  <si>
    <t>両頭グラインダ</t>
    <rPh sb="0" eb="2">
      <t>リョウトウ</t>
    </rPh>
    <phoneticPr fontId="7"/>
  </si>
  <si>
    <t>ドローンアナライザー</t>
    <phoneticPr fontId="4"/>
  </si>
  <si>
    <t>ベルトグラインダ</t>
  </si>
  <si>
    <t>赤外線サーモグラフィー</t>
    <rPh sb="0" eb="3">
      <t>セキガイセン</t>
    </rPh>
    <phoneticPr fontId="4"/>
  </si>
  <si>
    <t>3Dプリンタ①</t>
  </si>
  <si>
    <t>連続稼働耐久試験棟</t>
    <rPh sb="0" eb="2">
      <t>レンゾク</t>
    </rPh>
    <rPh sb="2" eb="4">
      <t>カドウ</t>
    </rPh>
    <rPh sb="4" eb="6">
      <t>タイキュウ</t>
    </rPh>
    <rPh sb="6" eb="8">
      <t>シケン</t>
    </rPh>
    <rPh sb="8" eb="9">
      <t>トウ</t>
    </rPh>
    <phoneticPr fontId="4"/>
  </si>
  <si>
    <t>3Dプリンタ②</t>
  </si>
  <si>
    <t>水中水上ロボットエリア</t>
    <rPh sb="0" eb="2">
      <t>スイチュウ</t>
    </rPh>
    <rPh sb="2" eb="4">
      <t>スイジョウ</t>
    </rPh>
    <phoneticPr fontId="4"/>
  </si>
  <si>
    <t>水没市街地フィールド</t>
    <rPh sb="0" eb="2">
      <t>スイボツ</t>
    </rPh>
    <rPh sb="2" eb="5">
      <t>シガイチ</t>
    </rPh>
    <phoneticPr fontId="4"/>
  </si>
  <si>
    <t>LMD金属プリンタ</t>
    <rPh sb="3" eb="5">
      <t>キンゾク</t>
    </rPh>
    <phoneticPr fontId="4"/>
  </si>
  <si>
    <t>水没市街地フィールド
（建物を除く）</t>
    <rPh sb="0" eb="2">
      <t>スイボツ</t>
    </rPh>
    <rPh sb="2" eb="5">
      <t>シガイチ</t>
    </rPh>
    <rPh sb="12" eb="14">
      <t>タテモノ</t>
    </rPh>
    <rPh sb="15" eb="16">
      <t>ノゾ</t>
    </rPh>
    <phoneticPr fontId="4"/>
  </si>
  <si>
    <t>精密平面研削盤</t>
    <rPh sb="0" eb="2">
      <t>セイミツ</t>
    </rPh>
    <rPh sb="2" eb="4">
      <t>ヘイメン</t>
    </rPh>
    <rPh sb="4" eb="7">
      <t>ケンサクバン</t>
    </rPh>
    <phoneticPr fontId="4"/>
  </si>
  <si>
    <t>屋内水槽試験棟
（大水槽）</t>
    <rPh sb="0" eb="2">
      <t>オクナイ</t>
    </rPh>
    <rPh sb="2" eb="4">
      <t>スイソウ</t>
    </rPh>
    <rPh sb="4" eb="6">
      <t>シケン</t>
    </rPh>
    <rPh sb="6" eb="7">
      <t>トウ</t>
    </rPh>
    <rPh sb="9" eb="12">
      <t>ダイスイソウ</t>
    </rPh>
    <phoneticPr fontId="4"/>
  </si>
  <si>
    <t>分析機器類</t>
    <rPh sb="0" eb="2">
      <t>ブンセキ</t>
    </rPh>
    <rPh sb="2" eb="4">
      <t>キキ</t>
    </rPh>
    <rPh sb="4" eb="5">
      <t>ルイ</t>
    </rPh>
    <phoneticPr fontId="4"/>
  </si>
  <si>
    <t>走査型電子顕微鏡</t>
    <rPh sb="0" eb="3">
      <t>ソウサガタ</t>
    </rPh>
    <rPh sb="3" eb="5">
      <t>デンシ</t>
    </rPh>
    <rPh sb="5" eb="8">
      <t>ケンビキョウ</t>
    </rPh>
    <phoneticPr fontId="7"/>
  </si>
  <si>
    <t>屋内水槽試験棟附属設備
(水流発生装置(大水槽用))</t>
    <rPh sb="0" eb="2">
      <t>オクナイ</t>
    </rPh>
    <rPh sb="2" eb="4">
      <t>スイソウ</t>
    </rPh>
    <rPh sb="4" eb="6">
      <t>シケン</t>
    </rPh>
    <rPh sb="6" eb="7">
      <t>トウ</t>
    </rPh>
    <rPh sb="7" eb="9">
      <t>フゾク</t>
    </rPh>
    <rPh sb="9" eb="11">
      <t>セツビ</t>
    </rPh>
    <rPh sb="13" eb="19">
      <t>スイリュウハッセイソウチ</t>
    </rPh>
    <rPh sb="20" eb="24">
      <t>ダイスイソウヨウ</t>
    </rPh>
    <phoneticPr fontId="4"/>
  </si>
  <si>
    <t>測定顕微鏡</t>
    <rPh sb="0" eb="2">
      <t>ソクテイ</t>
    </rPh>
    <rPh sb="2" eb="5">
      <t>ケンビキョウ</t>
    </rPh>
    <phoneticPr fontId="7"/>
  </si>
  <si>
    <t>テストピース</t>
    <phoneticPr fontId="4"/>
  </si>
  <si>
    <t>ﾌｰﾘｴ変換赤外分光分析ｼｽﾃﾑ</t>
    <rPh sb="4" eb="6">
      <t>ヘンカン</t>
    </rPh>
    <rPh sb="6" eb="8">
      <t>セキガイ</t>
    </rPh>
    <rPh sb="8" eb="10">
      <t>ブンコウ</t>
    </rPh>
    <rPh sb="10" eb="12">
      <t>ブンセキ</t>
    </rPh>
    <phoneticPr fontId="7"/>
  </si>
  <si>
    <t>音響ソナー</t>
    <rPh sb="0" eb="2">
      <t>オンキョウ</t>
    </rPh>
    <phoneticPr fontId="4"/>
  </si>
  <si>
    <t>ｴﾈﾙｷﾞｰ分散型蛍光X線分析装置</t>
    <rPh sb="6" eb="9">
      <t>ブンサンガタ</t>
    </rPh>
    <rPh sb="9" eb="11">
      <t>ケイコウ</t>
    </rPh>
    <rPh sb="12" eb="13">
      <t>セン</t>
    </rPh>
    <rPh sb="13" eb="15">
      <t>ブンセキ</t>
    </rPh>
    <rPh sb="15" eb="17">
      <t>ソウチ</t>
    </rPh>
    <phoneticPr fontId="7"/>
  </si>
  <si>
    <t>水中モーションキャプチャー</t>
    <rPh sb="0" eb="2">
      <t>スイチュウ</t>
    </rPh>
    <phoneticPr fontId="4"/>
  </si>
  <si>
    <t>実体顕微鏡</t>
    <rPh sb="0" eb="2">
      <t>ジッタイ</t>
    </rPh>
    <rPh sb="2" eb="5">
      <t>ケンビキョウ</t>
    </rPh>
    <phoneticPr fontId="7"/>
  </si>
  <si>
    <t>屋内水槽試験棟
（小水槽）</t>
    <rPh sb="0" eb="2">
      <t>オクナイ</t>
    </rPh>
    <rPh sb="2" eb="4">
      <t>スイソウ</t>
    </rPh>
    <rPh sb="4" eb="6">
      <t>シケン</t>
    </rPh>
    <rPh sb="6" eb="7">
      <t>トウ</t>
    </rPh>
    <rPh sb="9" eb="12">
      <t>ショウスイソウ</t>
    </rPh>
    <phoneticPr fontId="4"/>
  </si>
  <si>
    <t>FFTアナライザ</t>
  </si>
  <si>
    <t>屋内水槽試験棟
（小水槽（濁度試験））</t>
    <rPh sb="0" eb="2">
      <t>オクナイ</t>
    </rPh>
    <rPh sb="2" eb="4">
      <t>スイソウ</t>
    </rPh>
    <rPh sb="4" eb="6">
      <t>シケン</t>
    </rPh>
    <rPh sb="6" eb="7">
      <t>トウ</t>
    </rPh>
    <rPh sb="9" eb="12">
      <t>ショウスイソウ</t>
    </rPh>
    <rPh sb="13" eb="15">
      <t>ダクド</t>
    </rPh>
    <rPh sb="15" eb="17">
      <t>シケン</t>
    </rPh>
    <phoneticPr fontId="4"/>
  </si>
  <si>
    <t>オシロスコープ</t>
  </si>
  <si>
    <t>屋内水槽試験棟附属設備
(水流発生装置(小水槽用))</t>
    <rPh sb="0" eb="2">
      <t>オクナイ</t>
    </rPh>
    <rPh sb="2" eb="4">
      <t>スイソウ</t>
    </rPh>
    <rPh sb="4" eb="6">
      <t>シケン</t>
    </rPh>
    <rPh sb="6" eb="7">
      <t>トウ</t>
    </rPh>
    <rPh sb="7" eb="9">
      <t>フゾク</t>
    </rPh>
    <rPh sb="9" eb="11">
      <t>セツビ</t>
    </rPh>
    <rPh sb="13" eb="19">
      <t>スイリュウハッセイソウチ</t>
    </rPh>
    <rPh sb="20" eb="21">
      <t>ショウ</t>
    </rPh>
    <rPh sb="21" eb="23">
      <t>スイソウ</t>
    </rPh>
    <rPh sb="23" eb="24">
      <t>ヨウ</t>
    </rPh>
    <phoneticPr fontId="4"/>
  </si>
  <si>
    <t>データロガー</t>
  </si>
  <si>
    <t>屋内水槽試験棟
（クレーン）</t>
    <rPh sb="0" eb="2">
      <t>オクナイ</t>
    </rPh>
    <rPh sb="2" eb="4">
      <t>スイソウ</t>
    </rPh>
    <rPh sb="4" eb="6">
      <t>シケン</t>
    </rPh>
    <rPh sb="6" eb="7">
      <t>トウ</t>
    </rPh>
    <phoneticPr fontId="4"/>
  </si>
  <si>
    <t>レーダー評価装置</t>
    <rPh sb="4" eb="6">
      <t>ヒョウカ</t>
    </rPh>
    <rPh sb="6" eb="8">
      <t>ソウチ</t>
    </rPh>
    <phoneticPr fontId="7"/>
  </si>
  <si>
    <t>屋内水槽試験棟
（水槽計測室）</t>
    <rPh sb="0" eb="2">
      <t>オクナイ</t>
    </rPh>
    <rPh sb="2" eb="4">
      <t>スイソウ</t>
    </rPh>
    <rPh sb="4" eb="6">
      <t>シケン</t>
    </rPh>
    <rPh sb="6" eb="7">
      <t>トウ</t>
    </rPh>
    <rPh sb="9" eb="11">
      <t>スイソウ</t>
    </rPh>
    <rPh sb="11" eb="13">
      <t>ケイソク</t>
    </rPh>
    <rPh sb="13" eb="14">
      <t>シツ</t>
    </rPh>
    <phoneticPr fontId="4"/>
  </si>
  <si>
    <t>直流安定化電源(18V仕様)</t>
    <rPh sb="0" eb="2">
      <t>チョクリュウ</t>
    </rPh>
    <rPh sb="2" eb="5">
      <t>アンテイカ</t>
    </rPh>
    <rPh sb="5" eb="7">
      <t>デンゲン</t>
    </rPh>
    <rPh sb="11" eb="13">
      <t>シヨウ</t>
    </rPh>
    <phoneticPr fontId="4"/>
  </si>
  <si>
    <t>インフラ点検・災害対応エリア</t>
    <rPh sb="4" eb="6">
      <t>テンケン</t>
    </rPh>
    <rPh sb="7" eb="9">
      <t>サイガイ</t>
    </rPh>
    <rPh sb="9" eb="11">
      <t>タイオウ</t>
    </rPh>
    <phoneticPr fontId="4"/>
  </si>
  <si>
    <t>試験用橋梁</t>
    <rPh sb="0" eb="3">
      <t>シケンヨウ</t>
    </rPh>
    <rPh sb="3" eb="5">
      <t>キョウリョウ</t>
    </rPh>
    <phoneticPr fontId="4"/>
  </si>
  <si>
    <t>直流安定化電源(60V仕様)</t>
    <rPh sb="0" eb="2">
      <t>チョクリュウ</t>
    </rPh>
    <rPh sb="2" eb="5">
      <t>アンテイカ</t>
    </rPh>
    <rPh sb="5" eb="7">
      <t>デンゲン</t>
    </rPh>
    <rPh sb="11" eb="13">
      <t>シヨウ</t>
    </rPh>
    <phoneticPr fontId="4"/>
  </si>
  <si>
    <t>試験用トンネル</t>
    <rPh sb="0" eb="3">
      <t>シケンヨウ</t>
    </rPh>
    <phoneticPr fontId="4"/>
  </si>
  <si>
    <t>交流安定化電源(単相仕様)</t>
    <rPh sb="0" eb="2">
      <t>コウリュウ</t>
    </rPh>
    <rPh sb="2" eb="5">
      <t>アンテイカ</t>
    </rPh>
    <rPh sb="5" eb="7">
      <t>デンゲン</t>
    </rPh>
    <rPh sb="8" eb="10">
      <t>タンソウ</t>
    </rPh>
    <rPh sb="10" eb="12">
      <t>シヨウ</t>
    </rPh>
    <phoneticPr fontId="4"/>
  </si>
  <si>
    <t>試験用プラント1階</t>
    <rPh sb="0" eb="3">
      <t>シケンヨウ</t>
    </rPh>
    <rPh sb="8" eb="9">
      <t>カイ</t>
    </rPh>
    <phoneticPr fontId="4"/>
  </si>
  <si>
    <t>デジタルマルチメーター</t>
    <phoneticPr fontId="4"/>
  </si>
  <si>
    <t>試験用プラント1階（2面）</t>
    <rPh sb="0" eb="3">
      <t>シケンヨウ</t>
    </rPh>
    <rPh sb="8" eb="9">
      <t>カイ</t>
    </rPh>
    <rPh sb="11" eb="12">
      <t>メン</t>
    </rPh>
    <phoneticPr fontId="4"/>
  </si>
  <si>
    <t>シグナルアナライザ</t>
    <phoneticPr fontId="4"/>
  </si>
  <si>
    <t>試験用プラント2階</t>
    <rPh sb="0" eb="3">
      <t>シケンヨウ</t>
    </rPh>
    <rPh sb="8" eb="9">
      <t>カイ</t>
    </rPh>
    <phoneticPr fontId="4"/>
  </si>
  <si>
    <t>デジタルマイクロスコープ</t>
    <phoneticPr fontId="4"/>
  </si>
  <si>
    <t>試験用プラント3階</t>
    <rPh sb="0" eb="3">
      <t>シケンヨウ</t>
    </rPh>
    <rPh sb="8" eb="9">
      <t>カイ</t>
    </rPh>
    <phoneticPr fontId="4"/>
  </si>
  <si>
    <t>インピーダンスアナライザ</t>
    <phoneticPr fontId="4"/>
  </si>
  <si>
    <t>試験用プラント4階</t>
    <rPh sb="0" eb="3">
      <t>シケンヨウ</t>
    </rPh>
    <rPh sb="8" eb="9">
      <t>カイ</t>
    </rPh>
    <phoneticPr fontId="4"/>
  </si>
  <si>
    <t>フィールド試験システム</t>
    <rPh sb="5" eb="7">
      <t>シケン</t>
    </rPh>
    <phoneticPr fontId="4"/>
  </si>
  <si>
    <t>試験用プラント5・6階</t>
    <rPh sb="0" eb="3">
      <t>シケンヨウ</t>
    </rPh>
    <rPh sb="10" eb="11">
      <t>カイ</t>
    </rPh>
    <phoneticPr fontId="4"/>
  </si>
  <si>
    <t>ネットワークアナライザ</t>
    <phoneticPr fontId="4"/>
  </si>
  <si>
    <t>市街地フィールド</t>
    <rPh sb="0" eb="3">
      <t>シガイチ</t>
    </rPh>
    <phoneticPr fontId="4"/>
  </si>
  <si>
    <t>任意波形発生装置</t>
    <rPh sb="0" eb="8">
      <t>ニンイハケイハッセイソウチ</t>
    </rPh>
    <phoneticPr fontId="4"/>
  </si>
  <si>
    <t>市街地フィールド
（ビルA)</t>
    <rPh sb="0" eb="3">
      <t>シガイチ</t>
    </rPh>
    <phoneticPr fontId="4"/>
  </si>
  <si>
    <t>寸法・形状測定機器類</t>
    <rPh sb="0" eb="2">
      <t>スンポウ</t>
    </rPh>
    <rPh sb="3" eb="5">
      <t>ケイジョウ</t>
    </rPh>
    <rPh sb="5" eb="7">
      <t>ソクテイ</t>
    </rPh>
    <rPh sb="7" eb="9">
      <t>キキ</t>
    </rPh>
    <rPh sb="9" eb="10">
      <t>ルイ</t>
    </rPh>
    <phoneticPr fontId="4"/>
  </si>
  <si>
    <t>X線CT装置</t>
    <rPh sb="1" eb="2">
      <t>セン</t>
    </rPh>
    <rPh sb="4" eb="6">
      <t>ソウチ</t>
    </rPh>
    <phoneticPr fontId="7"/>
  </si>
  <si>
    <t>市街地フィールド
（住宅A)</t>
    <rPh sb="0" eb="3">
      <t>シガイチ</t>
    </rPh>
    <rPh sb="10" eb="12">
      <t>ジュウタク</t>
    </rPh>
    <phoneticPr fontId="4"/>
  </si>
  <si>
    <t>CNC三次元測定機</t>
    <rPh sb="3" eb="6">
      <t>サンジゲン</t>
    </rPh>
    <rPh sb="6" eb="8">
      <t>ソクテイ</t>
    </rPh>
    <rPh sb="8" eb="9">
      <t>キ</t>
    </rPh>
    <phoneticPr fontId="7"/>
  </si>
  <si>
    <t>市街地フィールド
（住宅B)</t>
    <rPh sb="0" eb="3">
      <t>シガイチ</t>
    </rPh>
    <rPh sb="10" eb="12">
      <t>ジュウタク</t>
    </rPh>
    <phoneticPr fontId="4"/>
  </si>
  <si>
    <t>表面粗さ･輪郭形状測定機</t>
    <rPh sb="0" eb="2">
      <t>ヒョウメン</t>
    </rPh>
    <rPh sb="2" eb="3">
      <t>アラ</t>
    </rPh>
    <rPh sb="5" eb="7">
      <t>リンカク</t>
    </rPh>
    <rPh sb="7" eb="9">
      <t>ケイジョウ</t>
    </rPh>
    <rPh sb="9" eb="11">
      <t>ソクテイ</t>
    </rPh>
    <rPh sb="11" eb="12">
      <t>キ</t>
    </rPh>
    <phoneticPr fontId="7"/>
  </si>
  <si>
    <t>市街地フィールド
ガレージ1（ビル型）</t>
    <rPh sb="0" eb="3">
      <t>シガイチ</t>
    </rPh>
    <rPh sb="17" eb="18">
      <t>ガタ</t>
    </rPh>
    <phoneticPr fontId="4"/>
  </si>
  <si>
    <t>非接触三次元デジタイザ</t>
    <rPh sb="0" eb="1">
      <t>ヒ</t>
    </rPh>
    <rPh sb="1" eb="3">
      <t>セッショク</t>
    </rPh>
    <rPh sb="3" eb="6">
      <t>サンジゲン</t>
    </rPh>
    <phoneticPr fontId="7"/>
  </si>
  <si>
    <t>市街地フィールド
ガレージ2（住宅型）</t>
    <rPh sb="0" eb="3">
      <t>シガイチ</t>
    </rPh>
    <rPh sb="15" eb="18">
      <t>ジュウタクガタ</t>
    </rPh>
    <phoneticPr fontId="4"/>
  </si>
  <si>
    <t>工作機制度評価ｼｽﾃﾑ</t>
    <rPh sb="0" eb="2">
      <t>コウサク</t>
    </rPh>
    <rPh sb="2" eb="3">
      <t>キ</t>
    </rPh>
    <rPh sb="3" eb="7">
      <t>セイドヒョウカ</t>
    </rPh>
    <phoneticPr fontId="7"/>
  </si>
  <si>
    <t>市街地フィールド
ガレージ3（住宅型）</t>
    <rPh sb="0" eb="3">
      <t>シガイチ</t>
    </rPh>
    <rPh sb="15" eb="18">
      <t>ジュウタクガタ</t>
    </rPh>
    <phoneticPr fontId="4"/>
  </si>
  <si>
    <t>材料加工機器類</t>
    <rPh sb="0" eb="2">
      <t>ザイリョウ</t>
    </rPh>
    <rPh sb="2" eb="4">
      <t>カコウ</t>
    </rPh>
    <rPh sb="4" eb="6">
      <t>キキ</t>
    </rPh>
    <rPh sb="6" eb="7">
      <t>ルイ</t>
    </rPh>
    <phoneticPr fontId="4"/>
  </si>
  <si>
    <t>スパッタリング装置</t>
    <rPh sb="7" eb="9">
      <t>ソウチ</t>
    </rPh>
    <phoneticPr fontId="7"/>
  </si>
  <si>
    <t>市街地フィールド
ガレージ4</t>
    <rPh sb="0" eb="3">
      <t>シガイチ</t>
    </rPh>
    <phoneticPr fontId="4"/>
  </si>
  <si>
    <t>試料研磨装置</t>
    <rPh sb="0" eb="2">
      <t>シリョウ</t>
    </rPh>
    <rPh sb="2" eb="4">
      <t>ケンマ</t>
    </rPh>
    <rPh sb="4" eb="6">
      <t>ソウチ</t>
    </rPh>
    <phoneticPr fontId="7"/>
  </si>
  <si>
    <t>市街地フィールド
（道路）</t>
    <rPh sb="0" eb="3">
      <t>シガイチ</t>
    </rPh>
    <rPh sb="10" eb="12">
      <t>ドウロ</t>
    </rPh>
    <phoneticPr fontId="4"/>
  </si>
  <si>
    <t>物性試験機器類</t>
    <rPh sb="0" eb="2">
      <t>ブッセイ</t>
    </rPh>
    <rPh sb="2" eb="4">
      <t>シケン</t>
    </rPh>
    <rPh sb="4" eb="6">
      <t>キキ</t>
    </rPh>
    <rPh sb="6" eb="7">
      <t>ルイ</t>
    </rPh>
    <phoneticPr fontId="4"/>
  </si>
  <si>
    <t>ビッカース硬度計</t>
    <rPh sb="5" eb="7">
      <t>コウド</t>
    </rPh>
    <rPh sb="7" eb="8">
      <t>ケイ</t>
    </rPh>
    <phoneticPr fontId="7"/>
  </si>
  <si>
    <t>市街地フィールド
（瓦礫）</t>
    <rPh sb="0" eb="3">
      <t>シガイチ</t>
    </rPh>
    <rPh sb="10" eb="12">
      <t>ガレキ</t>
    </rPh>
    <phoneticPr fontId="4"/>
  </si>
  <si>
    <t>ロックウェル硬度計</t>
    <rPh sb="6" eb="8">
      <t>コウド</t>
    </rPh>
    <rPh sb="8" eb="9">
      <t>ケイ</t>
    </rPh>
    <phoneticPr fontId="7"/>
  </si>
  <si>
    <t>瓦礫・土砂崩落フィールド</t>
    <rPh sb="0" eb="2">
      <t>ガレキ</t>
    </rPh>
    <rPh sb="3" eb="5">
      <t>ドシャ</t>
    </rPh>
    <rPh sb="5" eb="7">
      <t>ホウラク</t>
    </rPh>
    <phoneticPr fontId="4"/>
  </si>
  <si>
    <t>万能材料試験機</t>
    <rPh sb="0" eb="2">
      <t>バンノウ</t>
    </rPh>
    <rPh sb="2" eb="4">
      <t>ザイリョウ</t>
    </rPh>
    <rPh sb="4" eb="7">
      <t>シケンキ</t>
    </rPh>
    <phoneticPr fontId="7"/>
  </si>
  <si>
    <t>瓦礫・土砂崩落フィールド
（土砂・倒木）</t>
    <rPh sb="0" eb="2">
      <t>ガレキ</t>
    </rPh>
    <rPh sb="3" eb="5">
      <t>ドシャ</t>
    </rPh>
    <rPh sb="5" eb="7">
      <t>ホウラク</t>
    </rPh>
    <rPh sb="14" eb="16">
      <t>ドシャ</t>
    </rPh>
    <rPh sb="17" eb="19">
      <t>トウボク</t>
    </rPh>
    <phoneticPr fontId="4"/>
  </si>
  <si>
    <t>電波暗室関係</t>
    <rPh sb="0" eb="2">
      <t>デンパ</t>
    </rPh>
    <rPh sb="2" eb="4">
      <t>アンシツ</t>
    </rPh>
    <rPh sb="4" eb="6">
      <t>カンケイ</t>
    </rPh>
    <phoneticPr fontId="4"/>
  </si>
  <si>
    <t>電波暗室</t>
    <rPh sb="0" eb="2">
      <t>デンパ</t>
    </rPh>
    <rPh sb="2" eb="4">
      <t>アンシツ</t>
    </rPh>
    <phoneticPr fontId="7"/>
  </si>
  <si>
    <t>瓦礫・土砂崩落フィールド
（瓦礫）</t>
    <rPh sb="0" eb="2">
      <t>ガレキ</t>
    </rPh>
    <rPh sb="3" eb="5">
      <t>ドシャ</t>
    </rPh>
    <rPh sb="5" eb="7">
      <t>ホウラク</t>
    </rPh>
    <rPh sb="14" eb="16">
      <t>ガレキ</t>
    </rPh>
    <phoneticPr fontId="4"/>
  </si>
  <si>
    <t>3次元放射ﾊﾟﾀｰﾝ測定ｼｽﾃﾑ</t>
    <rPh sb="1" eb="3">
      <t>ジゲン</t>
    </rPh>
    <rPh sb="3" eb="5">
      <t>ホウシャ</t>
    </rPh>
    <rPh sb="10" eb="12">
      <t>ソクテイ</t>
    </rPh>
    <phoneticPr fontId="7"/>
  </si>
  <si>
    <t>瓦礫・土砂崩落フィールド
（陥没・亀裂）</t>
    <rPh sb="0" eb="2">
      <t>ガレキ</t>
    </rPh>
    <rPh sb="3" eb="5">
      <t>ドシャ</t>
    </rPh>
    <rPh sb="5" eb="7">
      <t>ホウラク</t>
    </rPh>
    <rPh sb="14" eb="16">
      <t>カンボツ</t>
    </rPh>
    <rPh sb="17" eb="19">
      <t>キレツ</t>
    </rPh>
    <phoneticPr fontId="4"/>
  </si>
  <si>
    <t>TRP、TIS測定ｼｽﾃﾑ</t>
    <rPh sb="7" eb="9">
      <t>ソクテイ</t>
    </rPh>
    <phoneticPr fontId="7"/>
  </si>
  <si>
    <t>瓦礫・土砂崩落フィールド
（土砂傾斜）</t>
    <rPh sb="0" eb="2">
      <t>ガレキ</t>
    </rPh>
    <rPh sb="3" eb="5">
      <t>ドシャ</t>
    </rPh>
    <rPh sb="5" eb="7">
      <t>ホウラク</t>
    </rPh>
    <rPh sb="14" eb="16">
      <t>ドシャ</t>
    </rPh>
    <rPh sb="16" eb="18">
      <t>ケイシャ</t>
    </rPh>
    <phoneticPr fontId="4"/>
  </si>
  <si>
    <t>GNSS受信系感度評価システム</t>
    <rPh sb="4" eb="6">
      <t>ジュシン</t>
    </rPh>
    <rPh sb="6" eb="7">
      <t>ケイ</t>
    </rPh>
    <rPh sb="7" eb="9">
      <t>カンド</t>
    </rPh>
    <rPh sb="9" eb="11">
      <t>ヒョウカ</t>
    </rPh>
    <phoneticPr fontId="7"/>
  </si>
  <si>
    <t>瓦礫・土砂崩落フィールド
（泥濘地）</t>
    <rPh sb="0" eb="2">
      <t>ガレキ</t>
    </rPh>
    <rPh sb="3" eb="5">
      <t>ドシャ</t>
    </rPh>
    <rPh sb="5" eb="7">
      <t>ホウラク</t>
    </rPh>
    <rPh sb="14" eb="16">
      <t>デイネイ</t>
    </rPh>
    <rPh sb="16" eb="17">
      <t>チ</t>
    </rPh>
    <phoneticPr fontId="4"/>
  </si>
  <si>
    <t>ﾏﾙﾁﾊﾟｽﾌｪｰｼﾞﾝｸﾞ評価ｼｽﾃﾑ</t>
    <rPh sb="14" eb="16">
      <t>ヒョウカ</t>
    </rPh>
    <phoneticPr fontId="7"/>
  </si>
  <si>
    <t>瓦礫・土砂崩落フィールド
（周回路）</t>
    <rPh sb="0" eb="2">
      <t>ガレキ</t>
    </rPh>
    <rPh sb="3" eb="5">
      <t>ドシャ</t>
    </rPh>
    <rPh sb="5" eb="7">
      <t>ホウラク</t>
    </rPh>
    <rPh sb="14" eb="15">
      <t>シュウ</t>
    </rPh>
    <rPh sb="15" eb="17">
      <t>カイロ</t>
    </rPh>
    <phoneticPr fontId="4"/>
  </si>
  <si>
    <t>放射EMI計測システム</t>
    <rPh sb="0" eb="2">
      <t>ホウシャ</t>
    </rPh>
    <rPh sb="5" eb="7">
      <t>ケイソク</t>
    </rPh>
    <phoneticPr fontId="7"/>
  </si>
  <si>
    <t>開発基盤エリア</t>
    <rPh sb="0" eb="2">
      <t>カイハツ</t>
    </rPh>
    <rPh sb="2" eb="4">
      <t>キバン</t>
    </rPh>
    <phoneticPr fontId="4"/>
  </si>
  <si>
    <t>カンファレンスホール</t>
    <phoneticPr fontId="4"/>
  </si>
  <si>
    <t>放射ｲﾐｭﾆﾃｨ試験ｼｽﾃﾑ</t>
    <rPh sb="0" eb="2">
      <t>ホウシャ</t>
    </rPh>
    <rPh sb="8" eb="10">
      <t>シケン</t>
    </rPh>
    <phoneticPr fontId="7"/>
  </si>
  <si>
    <t>カンファレンスホール
（ホワイエを含む）</t>
    <rPh sb="17" eb="18">
      <t>フク</t>
    </rPh>
    <phoneticPr fontId="4"/>
  </si>
  <si>
    <t>環境試験機器類</t>
    <rPh sb="0" eb="2">
      <t>カンキョウ</t>
    </rPh>
    <rPh sb="2" eb="4">
      <t>シケン</t>
    </rPh>
    <rPh sb="4" eb="6">
      <t>キキ</t>
    </rPh>
    <rPh sb="6" eb="7">
      <t>ルイ</t>
    </rPh>
    <phoneticPr fontId="4"/>
  </si>
  <si>
    <t>耐圧試験装置</t>
    <rPh sb="0" eb="2">
      <t>タイアツ</t>
    </rPh>
    <rPh sb="2" eb="4">
      <t>シケン</t>
    </rPh>
    <rPh sb="4" eb="6">
      <t>ソウチ</t>
    </rPh>
    <phoneticPr fontId="7"/>
  </si>
  <si>
    <t>会議室1</t>
    <rPh sb="0" eb="3">
      <t>カイギシツ</t>
    </rPh>
    <phoneticPr fontId="4"/>
  </si>
  <si>
    <t>塵埃試験装置</t>
    <rPh sb="0" eb="1">
      <t>チリ</t>
    </rPh>
    <rPh sb="1" eb="2">
      <t>ホコリ</t>
    </rPh>
    <rPh sb="2" eb="4">
      <t>シケン</t>
    </rPh>
    <rPh sb="4" eb="6">
      <t>ソウチ</t>
    </rPh>
    <phoneticPr fontId="7"/>
  </si>
  <si>
    <t>会議室2</t>
    <rPh sb="0" eb="3">
      <t>カイギシツ</t>
    </rPh>
    <phoneticPr fontId="4"/>
  </si>
  <si>
    <t>恒温恒湿度槽</t>
    <rPh sb="0" eb="2">
      <t>コウオン</t>
    </rPh>
    <rPh sb="2" eb="4">
      <t>コウシツ</t>
    </rPh>
    <rPh sb="4" eb="5">
      <t>ド</t>
    </rPh>
    <rPh sb="5" eb="6">
      <t>ソウ</t>
    </rPh>
    <phoneticPr fontId="7"/>
  </si>
  <si>
    <t>会議室3</t>
    <rPh sb="0" eb="3">
      <t>カイギシツ</t>
    </rPh>
    <phoneticPr fontId="4"/>
  </si>
  <si>
    <t>減圧恒温恒湿槽</t>
    <rPh sb="0" eb="2">
      <t>ゲンアツ</t>
    </rPh>
    <rPh sb="2" eb="4">
      <t>コウオン</t>
    </rPh>
    <rPh sb="4" eb="6">
      <t>コウシツ</t>
    </rPh>
    <rPh sb="6" eb="7">
      <t>ソウ</t>
    </rPh>
    <phoneticPr fontId="7"/>
  </si>
  <si>
    <t>201号室（会議室）</t>
    <rPh sb="3" eb="5">
      <t>ゴウシツ</t>
    </rPh>
    <rPh sb="6" eb="9">
      <t>カイギシツ</t>
    </rPh>
    <phoneticPr fontId="4"/>
  </si>
  <si>
    <t>熱衝撃試験機</t>
    <rPh sb="0" eb="1">
      <t>ネツ</t>
    </rPh>
    <rPh sb="1" eb="3">
      <t>ショウゲキ</t>
    </rPh>
    <rPh sb="3" eb="5">
      <t>シケン</t>
    </rPh>
    <rPh sb="5" eb="6">
      <t>キ</t>
    </rPh>
    <phoneticPr fontId="7"/>
  </si>
  <si>
    <t>202号室（会議室）</t>
    <rPh sb="3" eb="5">
      <t>ゴウシツ</t>
    </rPh>
    <rPh sb="6" eb="9">
      <t>カイギシツ</t>
    </rPh>
    <phoneticPr fontId="4"/>
  </si>
  <si>
    <t>高度加速寿命試験機</t>
    <rPh sb="0" eb="2">
      <t>コウド</t>
    </rPh>
    <rPh sb="2" eb="4">
      <t>カソク</t>
    </rPh>
    <rPh sb="4" eb="6">
      <t>ジュミョウ</t>
    </rPh>
    <rPh sb="6" eb="9">
      <t>シケンキ</t>
    </rPh>
    <phoneticPr fontId="7"/>
  </si>
  <si>
    <t>203号室（会議室）</t>
    <rPh sb="3" eb="5">
      <t>ゴウシツ</t>
    </rPh>
    <rPh sb="6" eb="9">
      <t>カイギシツ</t>
    </rPh>
    <phoneticPr fontId="4"/>
  </si>
  <si>
    <t>乾燥炉</t>
    <rPh sb="0" eb="2">
      <t>カンソウ</t>
    </rPh>
    <rPh sb="2" eb="3">
      <t>ロ</t>
    </rPh>
    <phoneticPr fontId="7"/>
  </si>
  <si>
    <t>204号室（会議室）</t>
    <rPh sb="3" eb="5">
      <t>ゴウシツ</t>
    </rPh>
    <rPh sb="6" eb="9">
      <t>カイギシツ</t>
    </rPh>
    <phoneticPr fontId="4"/>
  </si>
  <si>
    <t>二軸切替振動試験機</t>
    <rPh sb="0" eb="1">
      <t>ニ</t>
    </rPh>
    <rPh sb="1" eb="2">
      <t>ジク</t>
    </rPh>
    <rPh sb="2" eb="4">
      <t>キリカエ</t>
    </rPh>
    <rPh sb="4" eb="6">
      <t>シンドウ</t>
    </rPh>
    <rPh sb="6" eb="8">
      <t>シケン</t>
    </rPh>
    <rPh sb="8" eb="9">
      <t>キ</t>
    </rPh>
    <phoneticPr fontId="7"/>
  </si>
  <si>
    <t>101号室（開発実験室）</t>
    <rPh sb="3" eb="5">
      <t>ゴウシツ</t>
    </rPh>
    <rPh sb="6" eb="8">
      <t>カイハツ</t>
    </rPh>
    <rPh sb="8" eb="11">
      <t>ジッケンシツ</t>
    </rPh>
    <phoneticPr fontId="4"/>
  </si>
  <si>
    <t>単軸振動試験機</t>
    <rPh sb="0" eb="2">
      <t>タンジク</t>
    </rPh>
    <rPh sb="2" eb="4">
      <t>シンドウ</t>
    </rPh>
    <rPh sb="4" eb="6">
      <t>シケン</t>
    </rPh>
    <rPh sb="6" eb="7">
      <t>キ</t>
    </rPh>
    <phoneticPr fontId="7"/>
  </si>
  <si>
    <t>102号室（開発実験室）</t>
    <rPh sb="3" eb="5">
      <t>ゴウシツ</t>
    </rPh>
    <rPh sb="6" eb="8">
      <t>カイハツ</t>
    </rPh>
    <rPh sb="8" eb="11">
      <t>ジッケンシツ</t>
    </rPh>
    <phoneticPr fontId="4"/>
  </si>
  <si>
    <t>恒温恒湿槽(複合試験用)</t>
    <rPh sb="0" eb="2">
      <t>コウオン</t>
    </rPh>
    <rPh sb="2" eb="4">
      <t>コウシツ</t>
    </rPh>
    <rPh sb="4" eb="5">
      <t>ソウ</t>
    </rPh>
    <rPh sb="6" eb="8">
      <t>フクゴウ</t>
    </rPh>
    <rPh sb="8" eb="11">
      <t>シケンヨウ</t>
    </rPh>
    <phoneticPr fontId="7"/>
  </si>
  <si>
    <t>研究室1</t>
    <rPh sb="0" eb="3">
      <t>ケンキュウシツ</t>
    </rPh>
    <phoneticPr fontId="4"/>
  </si>
  <si>
    <t>防水試験装置</t>
    <rPh sb="0" eb="2">
      <t>ボウスイ</t>
    </rPh>
    <rPh sb="2" eb="4">
      <t>シケン</t>
    </rPh>
    <rPh sb="4" eb="6">
      <t>ソウチ</t>
    </rPh>
    <phoneticPr fontId="7"/>
  </si>
  <si>
    <t>研究室2</t>
    <rPh sb="0" eb="3">
      <t>ケンキュウシツ</t>
    </rPh>
    <phoneticPr fontId="4"/>
  </si>
  <si>
    <t>降雨・霧雨試験装置</t>
    <rPh sb="0" eb="2">
      <t>コウウ</t>
    </rPh>
    <rPh sb="3" eb="4">
      <t>キリ</t>
    </rPh>
    <rPh sb="4" eb="5">
      <t>アメ</t>
    </rPh>
    <rPh sb="5" eb="7">
      <t>シケン</t>
    </rPh>
    <rPh sb="7" eb="9">
      <t>ソウチ</t>
    </rPh>
    <phoneticPr fontId="7"/>
  </si>
  <si>
    <t>研究室3</t>
    <rPh sb="0" eb="3">
      <t>ケンキュウシツ</t>
    </rPh>
    <phoneticPr fontId="4"/>
  </si>
  <si>
    <t>耐風試験装置</t>
    <rPh sb="0" eb="2">
      <t>タイフウ</t>
    </rPh>
    <rPh sb="2" eb="4">
      <t>シケン</t>
    </rPh>
    <rPh sb="4" eb="6">
      <t>ソウチ</t>
    </rPh>
    <phoneticPr fontId="7"/>
  </si>
  <si>
    <t>研究室4</t>
    <rPh sb="0" eb="3">
      <t>ケンキュウシツ</t>
    </rPh>
    <phoneticPr fontId="4"/>
  </si>
  <si>
    <t>研究室5</t>
    <rPh sb="0" eb="3">
      <t>ケンキュウシツ</t>
    </rPh>
    <phoneticPr fontId="4"/>
  </si>
  <si>
    <t>研究室6</t>
    <rPh sb="0" eb="3">
      <t>ケンキュウシツ</t>
    </rPh>
    <phoneticPr fontId="4"/>
  </si>
  <si>
    <t>研究室7</t>
    <rPh sb="0" eb="3">
      <t>ケンキュウシツ</t>
    </rPh>
    <phoneticPr fontId="4"/>
  </si>
  <si>
    <t>研究室8</t>
    <rPh sb="0" eb="3">
      <t>ケンキュウシツ</t>
    </rPh>
    <phoneticPr fontId="4"/>
  </si>
  <si>
    <t>研究室9</t>
    <rPh sb="0" eb="3">
      <t>ケンキュウシツ</t>
    </rPh>
    <phoneticPr fontId="4"/>
  </si>
  <si>
    <t>研究室10</t>
    <rPh sb="0" eb="3">
      <t>ケンキュウシツ</t>
    </rPh>
    <phoneticPr fontId="4"/>
  </si>
  <si>
    <t>研究室11</t>
    <rPh sb="0" eb="3">
      <t>ケンキュウシツ</t>
    </rPh>
    <phoneticPr fontId="4"/>
  </si>
  <si>
    <t>研究室12</t>
    <rPh sb="0" eb="3">
      <t>ケンキュウシツ</t>
    </rPh>
    <phoneticPr fontId="4"/>
  </si>
  <si>
    <t>研究室13</t>
    <rPh sb="0" eb="3">
      <t>ケンキュウシツ</t>
    </rPh>
    <phoneticPr fontId="4"/>
  </si>
  <si>
    <t>研究室14</t>
    <rPh sb="0" eb="3">
      <t>ケンキュウシツ</t>
    </rPh>
    <phoneticPr fontId="4"/>
  </si>
  <si>
    <t>研究室15</t>
    <rPh sb="0" eb="3">
      <t>ケンキュウシツ</t>
    </rPh>
    <phoneticPr fontId="4"/>
  </si>
  <si>
    <t>研究室16</t>
    <rPh sb="0" eb="3">
      <t>ケンキュウシツ</t>
    </rPh>
    <phoneticPr fontId="4"/>
  </si>
  <si>
    <t>保管庫</t>
    <rPh sb="0" eb="3">
      <t>ホカンコ</t>
    </rPh>
    <phoneticPr fontId="4"/>
  </si>
  <si>
    <t>保管庫（半面)</t>
    <rPh sb="0" eb="3">
      <t>ホカンコ</t>
    </rPh>
    <rPh sb="4" eb="6">
      <t>ハンメン</t>
    </rPh>
    <phoneticPr fontId="4"/>
  </si>
  <si>
    <t>貸出倉庫1</t>
    <rPh sb="0" eb="2">
      <t>カシダシ</t>
    </rPh>
    <rPh sb="2" eb="4">
      <t>ソウコ</t>
    </rPh>
    <phoneticPr fontId="4"/>
  </si>
  <si>
    <t>貸出倉庫2</t>
    <rPh sb="0" eb="2">
      <t>カシダシ</t>
    </rPh>
    <rPh sb="2" eb="4">
      <t>ソウコ</t>
    </rPh>
    <phoneticPr fontId="4"/>
  </si>
  <si>
    <t>貸出倉庫3</t>
    <rPh sb="0" eb="2">
      <t>カシダシ</t>
    </rPh>
    <rPh sb="2" eb="4">
      <t>ソウコ</t>
    </rPh>
    <phoneticPr fontId="4"/>
  </si>
  <si>
    <t>貸出倉庫4</t>
    <rPh sb="0" eb="2">
      <t>カシダシ</t>
    </rPh>
    <rPh sb="2" eb="4">
      <t>ソウコ</t>
    </rPh>
    <phoneticPr fontId="4"/>
  </si>
  <si>
    <t>貸出倉庫5</t>
    <rPh sb="0" eb="2">
      <t>カシダシ</t>
    </rPh>
    <rPh sb="2" eb="4">
      <t>ソウコ</t>
    </rPh>
    <phoneticPr fontId="4"/>
  </si>
  <si>
    <t>貸出倉庫6</t>
    <rPh sb="0" eb="2">
      <t>カシダシ</t>
    </rPh>
    <rPh sb="2" eb="4">
      <t>ソウコ</t>
    </rPh>
    <phoneticPr fontId="4"/>
  </si>
  <si>
    <t>貸出倉庫7</t>
    <rPh sb="0" eb="2">
      <t>カシダシ</t>
    </rPh>
    <rPh sb="2" eb="4">
      <t>ソウコ</t>
    </rPh>
    <phoneticPr fontId="4"/>
  </si>
  <si>
    <t>貸出倉庫8</t>
    <rPh sb="0" eb="2">
      <t>カシダシ</t>
    </rPh>
    <rPh sb="2" eb="4">
      <t>ソウコ</t>
    </rPh>
    <phoneticPr fontId="4"/>
  </si>
  <si>
    <t>貸出倉庫9</t>
    <rPh sb="0" eb="2">
      <t>カシダシ</t>
    </rPh>
    <rPh sb="2" eb="4">
      <t>ソウコ</t>
    </rPh>
    <phoneticPr fontId="4"/>
  </si>
  <si>
    <t>貸出倉庫10</t>
    <rPh sb="0" eb="2">
      <t>カシダシ</t>
    </rPh>
    <rPh sb="2" eb="4">
      <t>ソウコ</t>
    </rPh>
    <phoneticPr fontId="4"/>
  </si>
  <si>
    <t>貸出倉庫11</t>
    <rPh sb="0" eb="2">
      <t>カシダシ</t>
    </rPh>
    <rPh sb="2" eb="4">
      <t>ソウコ</t>
    </rPh>
    <phoneticPr fontId="4"/>
  </si>
  <si>
    <t>貸出倉庫12</t>
    <rPh sb="0" eb="2">
      <t>カシダシ</t>
    </rPh>
    <rPh sb="2" eb="4">
      <t>ソウコ</t>
    </rPh>
    <phoneticPr fontId="4"/>
  </si>
  <si>
    <t>貸出倉庫13</t>
    <rPh sb="0" eb="2">
      <t>カシダシ</t>
    </rPh>
    <rPh sb="2" eb="4">
      <t>ソウコ</t>
    </rPh>
    <phoneticPr fontId="4"/>
  </si>
  <si>
    <t>貸出倉庫14</t>
    <rPh sb="0" eb="2">
      <t>カシダシ</t>
    </rPh>
    <rPh sb="2" eb="4">
      <t>ソウコ</t>
    </rPh>
    <phoneticPr fontId="4"/>
  </si>
  <si>
    <t>屋内試験場</t>
    <rPh sb="0" eb="2">
      <t>オクナイ</t>
    </rPh>
    <rPh sb="2" eb="5">
      <t>シケンジョウ</t>
    </rPh>
    <phoneticPr fontId="4"/>
  </si>
  <si>
    <t>屋内試験場
（半面）</t>
    <rPh sb="0" eb="2">
      <t>オクナイ</t>
    </rPh>
    <rPh sb="2" eb="5">
      <t>シケンジョウ</t>
    </rPh>
    <rPh sb="7" eb="9">
      <t>ハンメン</t>
    </rPh>
    <phoneticPr fontId="4"/>
  </si>
  <si>
    <t>試験準備棟
整備室</t>
    <rPh sb="0" eb="2">
      <t>シケン</t>
    </rPh>
    <rPh sb="2" eb="4">
      <t>ジュンビ</t>
    </rPh>
    <rPh sb="4" eb="5">
      <t>トウ</t>
    </rPh>
    <rPh sb="6" eb="8">
      <t>セイビ</t>
    </rPh>
    <rPh sb="8" eb="9">
      <t>シツ</t>
    </rPh>
    <phoneticPr fontId="4"/>
  </si>
  <si>
    <t>試験準備棟
準備室1</t>
    <rPh sb="0" eb="5">
      <t>シケンジュンビトウ</t>
    </rPh>
    <rPh sb="6" eb="8">
      <t>ジュンビ</t>
    </rPh>
    <rPh sb="8" eb="9">
      <t>シツ</t>
    </rPh>
    <phoneticPr fontId="4"/>
  </si>
  <si>
    <t>試験準備棟
準備室2</t>
    <rPh sb="0" eb="5">
      <t>シケンジュンビトウ</t>
    </rPh>
    <rPh sb="6" eb="8">
      <t>ジュンビ</t>
    </rPh>
    <rPh sb="8" eb="9">
      <t>シツ</t>
    </rPh>
    <phoneticPr fontId="4"/>
  </si>
  <si>
    <t>屋外試験準備場</t>
    <rPh sb="0" eb="2">
      <t>オクガイ</t>
    </rPh>
    <rPh sb="2" eb="4">
      <t>シケン</t>
    </rPh>
    <rPh sb="4" eb="6">
      <t>ジュンビ</t>
    </rPh>
    <rPh sb="6" eb="7">
      <t>ジョウ</t>
    </rPh>
    <phoneticPr fontId="4"/>
  </si>
  <si>
    <t>簡易計測室A</t>
    <rPh sb="0" eb="2">
      <t>カンイ</t>
    </rPh>
    <rPh sb="2" eb="4">
      <t>ケイソク</t>
    </rPh>
    <rPh sb="4" eb="5">
      <t>シツ</t>
    </rPh>
    <phoneticPr fontId="4"/>
  </si>
  <si>
    <t>簡易計測室B</t>
    <rPh sb="0" eb="2">
      <t>カンイ</t>
    </rPh>
    <rPh sb="2" eb="4">
      <t>ケイソク</t>
    </rPh>
    <rPh sb="4" eb="5">
      <t>シツ</t>
    </rPh>
    <phoneticPr fontId="4"/>
  </si>
  <si>
    <t>夜間1時間
(17時～21時)</t>
    <rPh sb="0" eb="2">
      <t>ヤカン</t>
    </rPh>
    <rPh sb="3" eb="5">
      <t>ジカン</t>
    </rPh>
    <rPh sb="9" eb="10">
      <t>ジ</t>
    </rPh>
    <rPh sb="13" eb="14">
      <t>ジ</t>
    </rPh>
    <phoneticPr fontId="4"/>
  </si>
  <si>
    <t>こちらに記入された方宛に技術課または施設管理課の職員から使用内容をお伺いします。</t>
    <rPh sb="18" eb="23">
      <t>シセツカンリカ</t>
    </rPh>
    <phoneticPr fontId="4"/>
  </si>
  <si>
    <t>問　合　せ　票</t>
    <phoneticPr fontId="4"/>
  </si>
  <si>
    <t>日までの</t>
    <rPh sb="0" eb="1">
      <t>ヒ</t>
    </rPh>
    <phoneticPr fontId="4"/>
  </si>
  <si>
    <t>時までを</t>
    <phoneticPr fontId="4"/>
  </si>
  <si>
    <t>福島　ロボ太</t>
    <rPh sb="0" eb="2">
      <t>フクシマ</t>
    </rPh>
    <rPh sb="5" eb="6">
      <t>タ</t>
    </rPh>
    <phoneticPr fontId="4"/>
  </si>
  <si>
    <t>いいえ</t>
  </si>
  <si>
    <t>無人航空機</t>
  </si>
  <si>
    <t>①営利目的での使用ですか。（入場料の徴収、商品宣伝等を行いますか）</t>
    <rPh sb="1" eb="3">
      <t>エイリ</t>
    </rPh>
    <rPh sb="3" eb="5">
      <t>モクテキ</t>
    </rPh>
    <rPh sb="7" eb="9">
      <t>シヨウ</t>
    </rPh>
    <rPh sb="14" eb="17">
      <t>ニュウジョウリョウ</t>
    </rPh>
    <rPh sb="18" eb="20">
      <t>チョウシュウ</t>
    </rPh>
    <rPh sb="21" eb="25">
      <t>ショウヒンセンデン</t>
    </rPh>
    <rPh sb="25" eb="26">
      <t>トウ</t>
    </rPh>
    <rPh sb="27" eb="28">
      <t>オコナ</t>
    </rPh>
    <phoneticPr fontId="4"/>
  </si>
  <si>
    <t>■質問事項　(現時点で分かる範囲でご記入ください)</t>
    <rPh sb="1" eb="3">
      <t>シツモン</t>
    </rPh>
    <rPh sb="3" eb="5">
      <t>ジコウ</t>
    </rPh>
    <rPh sb="7" eb="10">
      <t>ゲンジテン</t>
    </rPh>
    <rPh sb="11" eb="12">
      <t>ワ</t>
    </rPh>
    <rPh sb="14" eb="16">
      <t>ハンイ</t>
    </rPh>
    <rPh sb="18" eb="20">
      <t>キニュウ</t>
    </rPh>
    <phoneticPr fontId="4"/>
  </si>
  <si>
    <t>予約連絡票発行</t>
    <rPh sb="0" eb="5">
      <t>ヨヤクレンラクヒョウ</t>
    </rPh>
    <rPh sb="5" eb="7">
      <t>ハッコウ</t>
    </rPh>
    <phoneticPr fontId="4"/>
  </si>
  <si>
    <t>【　可　・　不可　】</t>
    <rPh sb="2" eb="3">
      <t>カ</t>
    </rPh>
    <rPh sb="6" eb="8">
      <t>フカ</t>
    </rPh>
    <phoneticPr fontId="4"/>
  </si>
  <si>
    <t>【第　　　候補日程】</t>
  </si>
  <si>
    <t>（申し送り事項）</t>
    <rPh sb="1" eb="2">
      <t>モウ</t>
    </rPh>
    <rPh sb="3" eb="4">
      <t>オク</t>
    </rPh>
    <rPh sb="5" eb="7">
      <t>ジコウ</t>
    </rPh>
    <phoneticPr fontId="4"/>
  </si>
  <si>
    <t>該当しない</t>
  </si>
  <si>
    <t>問　合　せ　票</t>
    <phoneticPr fontId="4"/>
  </si>
  <si>
    <t>メールで予約窓口へ送付ください。</t>
    <rPh sb="4" eb="8">
      <t>ヨヤクマドグチ</t>
    </rPh>
    <rPh sb="9" eb="11">
      <t>ソウフ</t>
    </rPh>
    <phoneticPr fontId="4"/>
  </si>
  <si>
    <r>
      <rPr>
        <sz val="10"/>
        <rFont val="ＭＳ Ｐ明朝"/>
        <family val="1"/>
        <charset val="128"/>
      </rPr>
      <t>入場者数</t>
    </r>
    <r>
      <rPr>
        <sz val="11"/>
        <rFont val="ＭＳ Ｐ明朝"/>
        <family val="1"/>
        <charset val="128"/>
      </rPr>
      <t>（約</t>
    </r>
    <rPh sb="0" eb="4">
      <t>ニュウジョウシャスウ</t>
    </rPh>
    <rPh sb="5" eb="6">
      <t>ヤク</t>
    </rPh>
    <phoneticPr fontId="4"/>
  </si>
  <si>
    <t>希望する期間分行を増やして1日ごとに何時から何時まで利用するかご記入ください。</t>
    <rPh sb="0" eb="2">
      <t>キボウ</t>
    </rPh>
    <rPh sb="4" eb="6">
      <t>キカン</t>
    </rPh>
    <rPh sb="6" eb="7">
      <t>ブン</t>
    </rPh>
    <rPh sb="7" eb="8">
      <t>ギョウ</t>
    </rPh>
    <rPh sb="9" eb="10">
      <t>フ</t>
    </rPh>
    <rPh sb="14" eb="15">
      <t>ニチ</t>
    </rPh>
    <rPh sb="18" eb="20">
      <t>ナンジ</t>
    </rPh>
    <rPh sb="22" eb="24">
      <t>ナンジ</t>
    </rPh>
    <rPh sb="26" eb="28">
      <t>リヨウ</t>
    </rPh>
    <phoneticPr fontId="4"/>
  </si>
  <si>
    <t>※太線内には記入しないでください</t>
    <phoneticPr fontId="4"/>
  </si>
  <si>
    <t>予約窓口での受領順にご予約をお取りします。</t>
    <rPh sb="0" eb="4">
      <t>ヨヤクマドグチ</t>
    </rPh>
    <rPh sb="6" eb="8">
      <t>ジュリョウ</t>
    </rPh>
    <rPh sb="8" eb="9">
      <t>ジュン</t>
    </rPh>
    <rPh sb="11" eb="13">
      <t>ヨヤク</t>
    </rPh>
    <rPh sb="15" eb="16">
      <t>ト</t>
    </rPh>
    <phoneticPr fontId="4"/>
  </si>
  <si>
    <t>こちらに記入されている方へ使用内容について確認のご連絡をいたします</t>
    <rPh sb="4" eb="6">
      <t>キニュウ</t>
    </rPh>
    <rPh sb="11" eb="12">
      <t>カタ</t>
    </rPh>
    <rPh sb="13" eb="17">
      <t>シヨウナイヨウ</t>
    </rPh>
    <rPh sb="21" eb="23">
      <t>カクニン</t>
    </rPh>
    <rPh sb="25" eb="27">
      <t>レンラク</t>
    </rPh>
    <phoneticPr fontId="4"/>
  </si>
  <si>
    <r>
      <t xml:space="preserve">使用の目的
</t>
    </r>
    <r>
      <rPr>
        <sz val="9"/>
        <rFont val="ＭＳ Ｐ明朝"/>
        <family val="1"/>
        <charset val="128"/>
      </rPr>
      <t>（催しの名称など端的に）</t>
    </r>
    <rPh sb="0" eb="2">
      <t>シヨウ</t>
    </rPh>
    <rPh sb="3" eb="5">
      <t>モクテキ</t>
    </rPh>
    <rPh sb="7" eb="8">
      <t>モヨオ</t>
    </rPh>
    <rPh sb="10" eb="12">
      <t>メイショウ</t>
    </rPh>
    <rPh sb="14" eb="16">
      <t>タンテキ</t>
    </rPh>
    <phoneticPr fontId="4"/>
  </si>
  <si>
    <t>　　 　/　 　/　</t>
    <phoneticPr fontId="4"/>
  </si>
  <si>
    <t>○お客様からいただいた情報は、『公益財団法人福島イノベーション・コースト構想推進機構情報管理規程』に基づき適切に管理するものとし、目的外の利用はいたしません。</t>
    <phoneticPr fontId="4"/>
  </si>
  <si>
    <t>不可</t>
  </si>
  <si>
    <t>入構車両数(約</t>
    <phoneticPr fontId="4"/>
  </si>
  <si>
    <t>日間使用したい</t>
    <rPh sb="0" eb="2">
      <t>ニチカン</t>
    </rPh>
    <rPh sb="2" eb="4">
      <t>シヨウ</t>
    </rPh>
    <phoneticPr fontId="4"/>
  </si>
  <si>
    <t>フィールド内入構車両数(約</t>
    <phoneticPr fontId="4"/>
  </si>
  <si>
    <t>(</t>
    <phoneticPr fontId="4"/>
  </si>
  <si>
    <t>)までに連絡あれば使用します。</t>
    <phoneticPr fontId="4"/>
  </si>
  <si>
    <t>〇月×日</t>
    <phoneticPr fontId="4"/>
  </si>
  <si>
    <t>施設・設備の名称</t>
    <phoneticPr fontId="4"/>
  </si>
  <si>
    <t>⇒可の場合</t>
    <phoneticPr fontId="4"/>
  </si>
  <si>
    <t xml:space="preserve"> </t>
    <phoneticPr fontId="4"/>
  </si>
  <si>
    <t>②無人航空機や有人航空機（ヘリ、滑空機など）、空飛ぶクルマをご使用ですか。</t>
    <rPh sb="1" eb="3">
      <t>ムジン</t>
    </rPh>
    <rPh sb="3" eb="6">
      <t>コウクウキ</t>
    </rPh>
    <rPh sb="7" eb="9">
      <t>ユウジン</t>
    </rPh>
    <rPh sb="9" eb="12">
      <t>コウクウキ</t>
    </rPh>
    <rPh sb="16" eb="18">
      <t>カックウ</t>
    </rPh>
    <rPh sb="18" eb="19">
      <t>キ</t>
    </rPh>
    <rPh sb="23" eb="24">
      <t>ソラ</t>
    </rPh>
    <rPh sb="24" eb="25">
      <t>ト</t>
    </rPh>
    <rPh sb="31" eb="33">
      <t>シヨウ</t>
    </rPh>
    <phoneticPr fontId="4"/>
  </si>
  <si>
    <t>③RTFの敷地外での実施や、煙やサイレン等の騒音の発生に該当しますか。</t>
    <phoneticPr fontId="7"/>
  </si>
  <si>
    <t>④使用中の様子を外部のお客様が見学することは可能ですか。</t>
    <rPh sb="1" eb="4">
      <t>シヨウチュウ</t>
    </rPh>
    <rPh sb="5" eb="7">
      <t>ヨウス</t>
    </rPh>
    <rPh sb="8" eb="10">
      <t>ガイブ</t>
    </rPh>
    <rPh sb="12" eb="14">
      <t>キャクサマ</t>
    </rPh>
    <rPh sb="15" eb="17">
      <t>ケンガク</t>
    </rPh>
    <rPh sb="22" eb="24">
      <t>カノウ</t>
    </rPh>
    <phoneticPr fontId="7"/>
  </si>
  <si>
    <t>:</t>
    <phoneticPr fontId="4"/>
  </si>
  <si>
    <t>Ver.20250401</t>
    <phoneticPr fontId="4"/>
  </si>
  <si>
    <t>しない</t>
  </si>
  <si>
    <t>必ず予約窓口(robot.yoyaku@fipo.or.jp)へと送付してください</t>
    <rPh sb="2" eb="6">
      <t>ヨヤクマドグチ</t>
    </rPh>
    <phoneticPr fontId="4"/>
  </si>
  <si>
    <t>ロボテス株式会社</t>
    <rPh sb="4" eb="8">
      <t>カブシキカイシャ</t>
    </rPh>
    <phoneticPr fontId="4"/>
  </si>
  <si>
    <t>xxxx@xxx.xx.xx</t>
    <phoneticPr fontId="4"/>
  </si>
  <si>
    <t>000-0000-0000</t>
    <phoneticPr fontId="4"/>
  </si>
  <si>
    <t>自社で開発するマルチローター型無人航空機の飛行試験</t>
    <phoneticPr fontId="4"/>
  </si>
  <si>
    <t>南相馬滑走路、
南相馬滑走路附属格納庫
(簡易整備室)</t>
    <phoneticPr fontId="4"/>
  </si>
  <si>
    <t>試験用トンネル、
会議室1</t>
    <rPh sb="0" eb="3">
      <t>シケンヨウ</t>
    </rPh>
    <rPh sb="9" eb="12">
      <t>カイギシツ</t>
    </rPh>
    <phoneticPr fontId="4"/>
  </si>
  <si>
    <t>※記入例 (記入が必要な部分を赤字にしています)</t>
    <rPh sb="1" eb="4">
      <t>キニュウレイ</t>
    </rPh>
    <rPh sb="6" eb="8">
      <t>キニュウ</t>
    </rPh>
    <rPh sb="9" eb="11">
      <t>ヒツヨウ</t>
    </rPh>
    <rPh sb="12" eb="14">
      <t>ブブン</t>
    </rPh>
    <rPh sb="15" eb="17">
      <t>アカジ</t>
    </rPh>
    <phoneticPr fontId="4"/>
  </si>
  <si>
    <r>
      <rPr>
        <sz val="10"/>
        <rFont val="ＭＳ Ｐ明朝"/>
        <family val="1"/>
        <charset val="128"/>
      </rPr>
      <t>入構車両数</t>
    </r>
    <r>
      <rPr>
        <sz val="11"/>
        <rFont val="ＭＳ Ｐ明朝"/>
        <family val="1"/>
        <charset val="128"/>
      </rPr>
      <t>(約</t>
    </r>
    <phoneticPr fontId="4"/>
  </si>
  <si>
    <r>
      <rPr>
        <sz val="10"/>
        <rFont val="ＭＳ Ｐ明朝"/>
        <family val="1"/>
        <charset val="128"/>
      </rPr>
      <t>フィールド内入構車両数</t>
    </r>
    <r>
      <rPr>
        <sz val="11"/>
        <rFont val="ＭＳ Ｐ明朝"/>
        <family val="1"/>
        <charset val="128"/>
      </rPr>
      <t>(約</t>
    </r>
    <phoneticPr fontId="4"/>
  </si>
  <si>
    <t>黄色いセルは必ず記入してください。</t>
    <rPh sb="0" eb="2">
      <t>キイロ</t>
    </rPh>
    <rPh sb="6" eb="7">
      <t>カナラ</t>
    </rPh>
    <rPh sb="8" eb="10">
      <t>キニュウ</t>
    </rPh>
    <phoneticPr fontId="4"/>
  </si>
  <si>
    <t>期間
指定※</t>
    <rPh sb="0" eb="2">
      <t>キカン</t>
    </rPh>
    <rPh sb="3" eb="5">
      <t>シテイ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</si>
</sst>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
    <numFmt numFmtId="177" formatCode="0_);[Red]\(0\)"/>
    <numFmt numFmtId="178" formatCode="@&quot;月&quot;"/>
    <numFmt numFmtId="179" formatCode="@&quot;日&quot;"/>
    <numFmt numFmtId="180" formatCode="h:mm;@"/>
  </numFmts>
  <fonts count="2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2"/>
      <name val="ＭＳ Ｐ明朝"/>
      <family val="1"/>
      <charset val="128"/>
    </font>
    <font>
      <sz val="6"/>
      <name val="ＭＳ Ｐゴシック"/>
      <family val="3"/>
      <charset val="128"/>
    </font>
    <font>
      <sz val="11"/>
      <name val="ＭＳ Ｐ明朝"/>
      <family val="1"/>
      <charset val="128"/>
    </font>
    <font>
      <sz val="11"/>
      <color rgb="FFFF0000"/>
      <name val="ＭＳ Ｐ明朝"/>
      <family val="1"/>
      <charset val="128"/>
    </font>
    <font>
      <sz val="6"/>
      <name val="游ゴシック"/>
      <family val="2"/>
      <charset val="128"/>
      <scheme val="minor"/>
    </font>
    <font>
      <sz val="10"/>
      <name val="ＭＳ Ｐ明朝"/>
      <family val="1"/>
      <charset val="128"/>
    </font>
    <font>
      <sz val="11"/>
      <name val="ＭＳ Ｐゴシック"/>
      <family val="3"/>
      <charset val="128"/>
    </font>
    <font>
      <sz val="11"/>
      <color theme="1"/>
      <name val="游ゴシック"/>
      <family val="2"/>
      <scheme val="minor"/>
    </font>
    <font>
      <u/>
      <sz val="11"/>
      <color theme="10"/>
      <name val="ＭＳ Ｐゴシック"/>
      <family val="3"/>
      <charset val="128"/>
    </font>
    <font>
      <sz val="11"/>
      <color theme="1"/>
      <name val="ＭＳ Ｐ明朝"/>
      <family val="1"/>
      <charset val="128"/>
    </font>
    <font>
      <sz val="9"/>
      <name val="ＭＳ Ｐ明朝"/>
      <family val="1"/>
      <charset val="128"/>
    </font>
    <font>
      <sz val="9"/>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font>
    <font>
      <sz val="9"/>
      <color indexed="81"/>
      <name val="MS P ゴシック"/>
      <family val="3"/>
      <charset val="128"/>
    </font>
    <font>
      <sz val="10"/>
      <color theme="1"/>
      <name val="ＭＳ Ｐ明朝"/>
      <family val="1"/>
      <charset val="128"/>
    </font>
    <font>
      <b/>
      <sz val="24"/>
      <name val="ＭＳ Ｐ明朝"/>
      <family val="1"/>
      <charset val="128"/>
    </font>
    <font>
      <sz val="8"/>
      <name val="ＭＳ Ｐ明朝"/>
      <family val="1"/>
      <charset val="128"/>
    </font>
    <font>
      <b/>
      <u/>
      <sz val="11"/>
      <color theme="0"/>
      <name val="ＭＳ Ｐゴシック"/>
      <family val="3"/>
      <charset val="128"/>
    </font>
    <font>
      <sz val="11"/>
      <color rgb="FFFF0000"/>
      <name val="ＭＳ Ｐゴシック"/>
      <family val="3"/>
      <charset val="128"/>
    </font>
    <font>
      <sz val="9"/>
      <color rgb="FFFF0000"/>
      <name val="ＭＳ Ｐ明朝"/>
      <family val="1"/>
      <charset val="128"/>
    </font>
    <font>
      <b/>
      <sz val="18"/>
      <name val="ＭＳ Ｐ明朝"/>
      <family val="1"/>
      <charset val="128"/>
    </font>
  </fonts>
  <fills count="9">
    <fill>
      <patternFill patternType="none"/>
    </fill>
    <fill>
      <patternFill patternType="gray125"/>
    </fill>
    <fill>
      <patternFill patternType="solid">
        <fgColor theme="4" tint="0.59999389629810485"/>
        <bgColor indexed="64"/>
      </patternFill>
    </fill>
    <fill>
      <patternFill patternType="solid">
        <fgColor rgb="FFE597CB"/>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ck">
        <color indexed="64"/>
      </left>
      <right/>
      <top style="thick">
        <color indexed="64"/>
      </top>
      <bottom/>
      <diagonal/>
    </border>
    <border>
      <left style="thick">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bottom/>
      <diagonal/>
    </border>
    <border>
      <left/>
      <right style="thick">
        <color indexed="64"/>
      </right>
      <top/>
      <bottom style="thick">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ck">
        <color indexed="64"/>
      </top>
      <bottom/>
      <diagonal/>
    </border>
    <border>
      <left/>
      <right style="thin">
        <color indexed="64"/>
      </right>
      <top style="thick">
        <color indexed="64"/>
      </top>
      <bottom/>
      <diagonal/>
    </border>
    <border>
      <left/>
      <right style="thin">
        <color indexed="64"/>
      </right>
      <top/>
      <bottom style="medium">
        <color indexed="64"/>
      </bottom>
      <diagonal/>
    </border>
    <border>
      <left style="thin">
        <color indexed="64"/>
      </left>
      <right/>
      <top style="thick">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top/>
      <bottom style="dotted">
        <color auto="1"/>
      </bottom>
      <diagonal/>
    </border>
  </borders>
  <cellStyleXfs count="9">
    <xf numFmtId="0" fontId="0" fillId="0" borderId="0">
      <alignment vertical="center"/>
    </xf>
    <xf numFmtId="0" fontId="2" fillId="0" borderId="0">
      <alignment vertical="center"/>
    </xf>
    <xf numFmtId="0" fontId="1" fillId="0" borderId="0">
      <alignment vertical="center"/>
    </xf>
    <xf numFmtId="0" fontId="10" fillId="0" borderId="0"/>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11"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2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lignment vertical="center"/>
    </xf>
    <xf numFmtId="0" fontId="5" fillId="0" borderId="0" xfId="0" applyFont="1" applyAlignment="1">
      <alignment horizontal="right" vertical="center"/>
    </xf>
    <xf numFmtId="0" fontId="13" fillId="0" borderId="0" xfId="0" applyFont="1" applyAlignment="1">
      <alignment horizontal="right"/>
    </xf>
    <xf numFmtId="0" fontId="0" fillId="0" borderId="0" xfId="0" applyAlignment="1">
      <alignment horizontal="center" vertical="center"/>
    </xf>
    <xf numFmtId="0" fontId="5" fillId="0" borderId="2" xfId="0" applyFont="1" applyBorder="1" applyAlignment="1">
      <alignment horizontal="center" vertical="center" justifyLastLine="1"/>
    </xf>
    <xf numFmtId="0" fontId="0" fillId="0" borderId="1" xfId="0" applyBorder="1" applyAlignment="1">
      <alignment horizontal="center" vertical="center" wrapText="1"/>
    </xf>
    <xf numFmtId="0" fontId="0" fillId="0" borderId="1" xfId="0" applyBorder="1" applyAlignment="1">
      <alignment horizontal="center" vertical="center"/>
    </xf>
    <xf numFmtId="38" fontId="14" fillId="0" borderId="1" xfId="8" applyFont="1" applyBorder="1" applyAlignment="1">
      <alignment horizontal="center" vertical="center" wrapText="1"/>
    </xf>
    <xf numFmtId="38" fontId="0" fillId="0" borderId="1" xfId="8" applyFont="1" applyBorder="1" applyAlignment="1">
      <alignment horizontal="center" vertical="center" wrapText="1"/>
    </xf>
    <xf numFmtId="38" fontId="0" fillId="0" borderId="1" xfId="8" applyFont="1" applyBorder="1" applyAlignment="1">
      <alignment horizontal="center" vertical="center"/>
    </xf>
    <xf numFmtId="38" fontId="0" fillId="0" borderId="1" xfId="8" applyFont="1" applyFill="1" applyBorder="1" applyAlignment="1">
      <alignment horizontal="center" vertical="center" wrapText="1"/>
    </xf>
    <xf numFmtId="38" fontId="0" fillId="0" borderId="1" xfId="8" applyFont="1" applyFill="1" applyBorder="1" applyAlignment="1">
      <alignment horizontal="center" vertical="center"/>
    </xf>
    <xf numFmtId="38" fontId="0" fillId="0" borderId="1" xfId="0" applyNumberFormat="1" applyBorder="1" applyAlignment="1">
      <alignment horizontal="center" vertical="center"/>
    </xf>
    <xf numFmtId="0" fontId="0" fillId="0" borderId="0" xfId="0" applyAlignment="1">
      <alignment horizontal="center" vertical="center" wrapText="1"/>
    </xf>
    <xf numFmtId="38" fontId="0" fillId="0" borderId="0" xfId="8" applyFont="1" applyBorder="1" applyAlignment="1">
      <alignment horizontal="center" vertical="center"/>
    </xf>
    <xf numFmtId="0" fontId="17" fillId="0" borderId="1" xfId="7" applyFont="1" applyFill="1" applyBorder="1" applyAlignment="1">
      <alignment horizontal="center" vertical="center"/>
    </xf>
    <xf numFmtId="0" fontId="5" fillId="6" borderId="14" xfId="0" applyFont="1" applyFill="1" applyBorder="1" applyAlignment="1">
      <alignment horizontal="center" vertical="center" justifyLastLine="1"/>
    </xf>
    <xf numFmtId="0" fontId="5" fillId="6" borderId="14" xfId="0" applyFont="1" applyFill="1" applyBorder="1">
      <alignment vertical="center"/>
    </xf>
    <xf numFmtId="0" fontId="5" fillId="6" borderId="14" xfId="0" applyFont="1" applyFill="1" applyBorder="1" applyAlignment="1">
      <alignment horizontal="left" vertical="center" justifyLastLine="1"/>
    </xf>
    <xf numFmtId="0" fontId="5" fillId="6" borderId="14" xfId="0" applyFont="1" applyFill="1" applyBorder="1" applyAlignment="1">
      <alignment horizontal="center" vertical="center"/>
    </xf>
    <xf numFmtId="0" fontId="5" fillId="6" borderId="12" xfId="0" applyFont="1" applyFill="1" applyBorder="1" applyAlignment="1">
      <alignment horizontal="center"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19" fillId="0" borderId="13" xfId="0" applyFont="1" applyBorder="1" applyAlignment="1">
      <alignment horizontal="left" vertical="center" justifyLastLine="1"/>
    </xf>
    <xf numFmtId="0" fontId="19" fillId="0" borderId="14" xfId="0" applyFont="1" applyBorder="1" applyAlignment="1">
      <alignment horizontal="left" vertical="center" justifyLastLine="1"/>
    </xf>
    <xf numFmtId="49" fontId="8" fillId="0" borderId="13" xfId="0" applyNumberFormat="1" applyFont="1" applyBorder="1" applyAlignment="1">
      <alignment horizontal="left" vertical="center"/>
    </xf>
    <xf numFmtId="49" fontId="8" fillId="0" borderId="14" xfId="0" applyNumberFormat="1" applyFont="1" applyBorder="1" applyAlignment="1">
      <alignment horizontal="left" vertical="center"/>
    </xf>
    <xf numFmtId="0" fontId="8" fillId="6" borderId="13" xfId="0" applyFont="1" applyFill="1" applyBorder="1" applyAlignment="1">
      <alignment horizontal="left" vertical="center" justifyLastLine="1"/>
    </xf>
    <xf numFmtId="0" fontId="19" fillId="0" borderId="13" xfId="0" applyFont="1" applyBorder="1" applyAlignment="1">
      <alignment vertical="center" justifyLastLine="1"/>
    </xf>
    <xf numFmtId="0" fontId="13" fillId="0" borderId="14" xfId="0" applyFont="1" applyBorder="1">
      <alignment vertical="center"/>
    </xf>
    <xf numFmtId="0" fontId="19" fillId="0" borderId="14" xfId="0" applyFont="1" applyBorder="1" applyAlignment="1">
      <alignment vertical="center" justifyLastLine="1"/>
    </xf>
    <xf numFmtId="0" fontId="5" fillId="0" borderId="8" xfId="0" applyFont="1" applyBorder="1">
      <alignment vertical="center"/>
    </xf>
    <xf numFmtId="0" fontId="15" fillId="0" borderId="0" xfId="0" applyFont="1">
      <alignment vertical="center"/>
    </xf>
    <xf numFmtId="0" fontId="8" fillId="0" borderId="0" xfId="0" applyFont="1" applyAlignment="1">
      <alignment horizontal="right" vertical="center"/>
    </xf>
    <xf numFmtId="0" fontId="11" fillId="0" borderId="0" xfId="7" applyAlignment="1">
      <alignment vertical="center"/>
    </xf>
    <xf numFmtId="0" fontId="5" fillId="0" borderId="43" xfId="0" applyFont="1" applyBorder="1">
      <alignment vertical="center"/>
    </xf>
    <xf numFmtId="0" fontId="5" fillId="0" borderId="44" xfId="0" applyFont="1" applyBorder="1">
      <alignment vertical="center"/>
    </xf>
    <xf numFmtId="0" fontId="5" fillId="0" borderId="45" xfId="0" applyFont="1" applyBorder="1">
      <alignment vertical="center"/>
    </xf>
    <xf numFmtId="0" fontId="5" fillId="0" borderId="8" xfId="0" applyFont="1" applyBorder="1" applyAlignment="1">
      <alignment horizontal="left" vertical="center"/>
    </xf>
    <xf numFmtId="0" fontId="5" fillId="0" borderId="2" xfId="0" applyFont="1" applyBorder="1" applyAlignment="1">
      <alignment horizontal="left" vertical="center"/>
    </xf>
    <xf numFmtId="0" fontId="5" fillId="0" borderId="8" xfId="0" applyFont="1" applyBorder="1" applyAlignment="1">
      <alignment horizontal="right" vertical="center"/>
    </xf>
    <xf numFmtId="0" fontId="8" fillId="0" borderId="3"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15" fillId="0" borderId="2" xfId="0" applyFont="1" applyBorder="1" applyAlignment="1">
      <alignment horizontal="distributed" vertical="center" justifyLastLine="1"/>
    </xf>
    <xf numFmtId="0" fontId="5" fillId="0" borderId="5" xfId="0" applyFont="1" applyBorder="1">
      <alignment vertical="center"/>
    </xf>
    <xf numFmtId="0" fontId="5" fillId="0" borderId="3" xfId="0" applyFont="1" applyBorder="1">
      <alignment vertical="center"/>
    </xf>
    <xf numFmtId="0" fontId="5" fillId="0" borderId="7" xfId="0" applyFont="1" applyBorder="1">
      <alignment vertical="center"/>
    </xf>
    <xf numFmtId="0" fontId="20" fillId="0" borderId="0" xfId="0" applyFont="1">
      <alignment vertical="center"/>
    </xf>
    <xf numFmtId="0" fontId="15" fillId="0" borderId="5" xfId="0" applyFont="1" applyBorder="1" applyAlignment="1">
      <alignment horizontal="distributed" vertical="center"/>
    </xf>
    <xf numFmtId="0" fontId="15" fillId="0" borderId="6" xfId="0" applyFont="1" applyBorder="1" applyAlignment="1">
      <alignment horizontal="distributed" vertical="center"/>
    </xf>
    <xf numFmtId="0" fontId="8" fillId="6" borderId="5" xfId="0" applyFont="1" applyFill="1" applyBorder="1" applyAlignment="1">
      <alignment horizontal="distributed" vertical="center"/>
    </xf>
    <xf numFmtId="0" fontId="15" fillId="6" borderId="6" xfId="0" applyFont="1" applyFill="1" applyBorder="1" applyAlignment="1">
      <alignment horizontal="distributed" vertical="center"/>
    </xf>
    <xf numFmtId="0" fontId="5" fillId="0" borderId="0" xfId="0" applyFont="1" applyAlignment="1">
      <alignment vertical="top"/>
    </xf>
    <xf numFmtId="0" fontId="5" fillId="0" borderId="49" xfId="0" applyFont="1" applyBorder="1" applyAlignment="1">
      <alignment horizontal="right"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left" vertical="center"/>
    </xf>
    <xf numFmtId="0" fontId="15" fillId="0" borderId="0" xfId="0" applyFont="1" applyAlignment="1">
      <alignment horizontal="distributed" vertical="center"/>
    </xf>
    <xf numFmtId="0" fontId="15" fillId="0" borderId="4" xfId="0" applyFont="1" applyBorder="1" applyAlignment="1">
      <alignment horizontal="distributed" vertical="center" justifyLastLine="1"/>
    </xf>
    <xf numFmtId="0" fontId="5" fillId="0" borderId="6" xfId="0" applyFont="1" applyBorder="1">
      <alignment vertical="center"/>
    </xf>
    <xf numFmtId="0" fontId="5" fillId="0" borderId="53" xfId="0" applyFont="1" applyBorder="1">
      <alignment vertical="center"/>
    </xf>
    <xf numFmtId="0" fontId="5" fillId="0" borderId="54"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55" xfId="0" applyFont="1" applyBorder="1">
      <alignment vertical="center"/>
    </xf>
    <xf numFmtId="0" fontId="5" fillId="0" borderId="50" xfId="0" applyFont="1" applyBorder="1">
      <alignment vertical="center"/>
    </xf>
    <xf numFmtId="0" fontId="5" fillId="0" borderId="56" xfId="0" applyFont="1" applyBorder="1">
      <alignment vertical="center"/>
    </xf>
    <xf numFmtId="0" fontId="8" fillId="6" borderId="13" xfId="0" applyFont="1" applyFill="1" applyBorder="1">
      <alignment vertical="center"/>
    </xf>
    <xf numFmtId="0" fontId="8" fillId="6" borderId="12" xfId="0" applyFont="1" applyFill="1" applyBorder="1">
      <alignment vertical="center"/>
    </xf>
    <xf numFmtId="176" fontId="5" fillId="0" borderId="13" xfId="0" applyNumberFormat="1" applyFont="1" applyBorder="1" applyAlignment="1">
      <alignment horizontal="right" vertical="center"/>
    </xf>
    <xf numFmtId="0" fontId="8" fillId="6" borderId="14" xfId="0" applyFont="1" applyFill="1" applyBorder="1" applyAlignment="1">
      <alignment horizontal="centerContinuous"/>
    </xf>
    <xf numFmtId="0" fontId="8" fillId="6" borderId="12" xfId="0" applyFont="1" applyFill="1" applyBorder="1" applyAlignment="1">
      <alignment horizontal="centerContinuous"/>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178" fontId="5" fillId="0" borderId="8" xfId="0" applyNumberFormat="1" applyFont="1" applyBorder="1" applyAlignment="1">
      <alignment horizontal="left" vertical="center"/>
    </xf>
    <xf numFmtId="179" fontId="5" fillId="0" borderId="8" xfId="0" applyNumberFormat="1" applyFont="1" applyBorder="1" applyAlignment="1">
      <alignment horizontal="left" vertical="center"/>
    </xf>
    <xf numFmtId="178" fontId="5" fillId="0" borderId="2" xfId="0" applyNumberFormat="1" applyFont="1" applyBorder="1" applyAlignment="1">
      <alignment horizontal="left" vertical="center"/>
    </xf>
    <xf numFmtId="179" fontId="5" fillId="0" borderId="2" xfId="0" applyNumberFormat="1" applyFont="1" applyBorder="1" applyAlignment="1">
      <alignment horizontal="left" vertical="center"/>
    </xf>
    <xf numFmtId="178" fontId="5" fillId="0" borderId="0" xfId="0" applyNumberFormat="1" applyFont="1" applyAlignment="1">
      <alignment horizontal="left" vertical="center"/>
    </xf>
    <xf numFmtId="179" fontId="5" fillId="0" borderId="0" xfId="0" applyNumberFormat="1" applyFont="1" applyAlignment="1">
      <alignment horizontal="left" vertical="center"/>
    </xf>
    <xf numFmtId="0" fontId="0" fillId="0" borderId="63" xfId="0" applyBorder="1">
      <alignment vertical="center"/>
    </xf>
    <xf numFmtId="0" fontId="0" fillId="0" borderId="0" xfId="0"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lignment vertical="center"/>
    </xf>
    <xf numFmtId="0" fontId="6" fillId="0" borderId="0" xfId="0" applyFont="1" applyAlignment="1">
      <alignment horizontal="left" vertical="center"/>
    </xf>
    <xf numFmtId="178" fontId="6" fillId="0" borderId="0" xfId="0" applyNumberFormat="1" applyFont="1" applyAlignment="1">
      <alignment horizontal="left" vertical="center"/>
    </xf>
    <xf numFmtId="179" fontId="6" fillId="0" borderId="0" xfId="0" applyNumberFormat="1" applyFont="1" applyAlignment="1">
      <alignment horizontal="left" vertical="center"/>
    </xf>
    <xf numFmtId="0" fontId="6" fillId="0" borderId="7" xfId="0" applyFont="1" applyBorder="1">
      <alignment vertical="center"/>
    </xf>
    <xf numFmtId="0" fontId="6" fillId="0" borderId="8" xfId="0" applyFont="1" applyBorder="1" applyAlignment="1">
      <alignment horizontal="left" vertical="center"/>
    </xf>
    <xf numFmtId="178" fontId="6" fillId="0" borderId="8" xfId="0" applyNumberFormat="1" applyFont="1" applyBorder="1" applyAlignment="1">
      <alignment horizontal="left" vertical="center"/>
    </xf>
    <xf numFmtId="179" fontId="6" fillId="0" borderId="8" xfId="0" applyNumberFormat="1" applyFont="1" applyBorder="1" applyAlignment="1">
      <alignment horizontal="left" vertical="center"/>
    </xf>
    <xf numFmtId="0" fontId="6" fillId="0" borderId="3" xfId="0" applyFont="1" applyBorder="1">
      <alignment vertical="center"/>
    </xf>
    <xf numFmtId="0" fontId="6" fillId="0" borderId="2" xfId="0" applyFont="1" applyBorder="1" applyAlignment="1">
      <alignment horizontal="left" vertical="center"/>
    </xf>
    <xf numFmtId="178" fontId="6" fillId="0" borderId="2" xfId="0" applyNumberFormat="1" applyFont="1" applyBorder="1" applyAlignment="1">
      <alignment horizontal="left" vertical="center"/>
    </xf>
    <xf numFmtId="179" fontId="6" fillId="0" borderId="2" xfId="0" applyNumberFormat="1" applyFont="1" applyBorder="1" applyAlignment="1">
      <alignment horizontal="left" vertical="center"/>
    </xf>
    <xf numFmtId="177" fontId="6" fillId="0" borderId="49" xfId="0" applyNumberFormat="1" applyFont="1" applyBorder="1">
      <alignment vertical="center"/>
    </xf>
    <xf numFmtId="177" fontId="6" fillId="0" borderId="55" xfId="0" applyNumberFormat="1" applyFont="1" applyBorder="1">
      <alignment vertical="center"/>
    </xf>
    <xf numFmtId="0" fontId="6" fillId="0" borderId="6" xfId="0" applyFont="1" applyBorder="1">
      <alignment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13" fillId="6" borderId="13" xfId="0" applyFont="1" applyFill="1" applyBorder="1" applyAlignment="1">
      <alignment horizontal="centerContinuous" vertical="center"/>
    </xf>
    <xf numFmtId="0" fontId="13" fillId="6" borderId="14" xfId="0" applyFont="1" applyFill="1" applyBorder="1" applyAlignment="1">
      <alignment horizontal="centerContinuous" vertical="center"/>
    </xf>
    <xf numFmtId="0" fontId="13" fillId="6" borderId="12" xfId="0" applyFont="1" applyFill="1" applyBorder="1" applyAlignment="1">
      <alignment horizontal="centerContinuous" vertical="center"/>
    </xf>
    <xf numFmtId="0" fontId="5" fillId="6" borderId="13" xfId="0" applyFont="1" applyFill="1" applyBorder="1" applyAlignment="1">
      <alignment horizontal="centerContinuous" vertical="center" wrapText="1"/>
    </xf>
    <xf numFmtId="0" fontId="5" fillId="6" borderId="14" xfId="0" applyFont="1" applyFill="1" applyBorder="1" applyAlignment="1">
      <alignment horizontal="centerContinuous" vertical="center" wrapText="1"/>
    </xf>
    <xf numFmtId="0" fontId="5" fillId="6" borderId="12" xfId="0" applyFont="1" applyFill="1" applyBorder="1" applyAlignment="1">
      <alignment horizontal="centerContinuous" vertical="center" wrapText="1"/>
    </xf>
    <xf numFmtId="0" fontId="5" fillId="6" borderId="13" xfId="0" applyFont="1" applyFill="1" applyBorder="1" applyAlignment="1">
      <alignment horizontal="centerContinuous" vertical="center"/>
    </xf>
    <xf numFmtId="0" fontId="5" fillId="6" borderId="14" xfId="0" applyFont="1" applyFill="1" applyBorder="1" applyAlignment="1">
      <alignment horizontal="centerContinuous" vertical="center"/>
    </xf>
    <xf numFmtId="0" fontId="5" fillId="6" borderId="12" xfId="0" applyFont="1" applyFill="1" applyBorder="1" applyAlignment="1">
      <alignment horizontal="centerContinuous" vertical="center"/>
    </xf>
    <xf numFmtId="0" fontId="22" fillId="8" borderId="0" xfId="7" applyFont="1" applyFill="1" applyAlignment="1">
      <alignment horizontal="centerContinuous" vertical="center"/>
    </xf>
    <xf numFmtId="177" fontId="5" fillId="0" borderId="49" xfId="0" applyNumberFormat="1" applyFont="1" applyBorder="1" applyAlignment="1">
      <alignment horizontal="center" vertical="center"/>
    </xf>
    <xf numFmtId="177" fontId="5" fillId="0" borderId="55" xfId="0" applyNumberFormat="1" applyFont="1" applyBorder="1" applyAlignment="1">
      <alignment horizontal="center" vertical="center"/>
    </xf>
    <xf numFmtId="0" fontId="5" fillId="6" borderId="31"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33"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23" xfId="0" applyFont="1" applyFill="1" applyBorder="1" applyAlignment="1">
      <alignment horizontal="center" vertical="center"/>
    </xf>
    <xf numFmtId="14" fontId="5" fillId="0" borderId="17" xfId="0" applyNumberFormat="1" applyFont="1" applyBorder="1" applyAlignment="1">
      <alignment horizontal="left" vertical="center"/>
    </xf>
    <xf numFmtId="14" fontId="5" fillId="0" borderId="18" xfId="0" applyNumberFormat="1" applyFont="1" applyBorder="1" applyAlignment="1">
      <alignment horizontal="left" vertical="center"/>
    </xf>
    <xf numFmtId="14" fontId="5" fillId="0" borderId="32" xfId="0" applyNumberFormat="1" applyFont="1" applyBorder="1" applyAlignment="1">
      <alignment horizontal="left" vertical="center"/>
    </xf>
    <xf numFmtId="14" fontId="5" fillId="0" borderId="19" xfId="0" applyNumberFormat="1" applyFont="1" applyBorder="1" applyAlignment="1">
      <alignment horizontal="left" vertical="center"/>
    </xf>
    <xf numFmtId="14" fontId="5" fillId="0" borderId="20" xfId="0" applyNumberFormat="1" applyFont="1" applyBorder="1" applyAlignment="1">
      <alignment horizontal="left" vertical="center"/>
    </xf>
    <xf numFmtId="14" fontId="5" fillId="0" borderId="34" xfId="0" applyNumberFormat="1" applyFont="1" applyBorder="1" applyAlignment="1">
      <alignment horizontal="left" vertical="center"/>
    </xf>
    <xf numFmtId="0" fontId="5" fillId="6" borderId="35"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37" xfId="0" applyFont="1" applyFill="1" applyBorder="1" applyAlignment="1">
      <alignment horizontal="center" vertical="center"/>
    </xf>
    <xf numFmtId="0" fontId="5" fillId="6" borderId="38" xfId="0" applyFont="1" applyFill="1" applyBorder="1" applyAlignment="1">
      <alignment horizontal="center" vertical="center"/>
    </xf>
    <xf numFmtId="0" fontId="5" fillId="6" borderId="39"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28"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3" xfId="0" applyFont="1" applyFill="1" applyBorder="1" applyAlignment="1">
      <alignment horizontal="center" vertical="center"/>
    </xf>
    <xf numFmtId="0" fontId="5" fillId="0" borderId="21" xfId="0" applyFont="1" applyBorder="1" applyAlignment="1">
      <alignment horizontal="center" vertical="center"/>
    </xf>
    <xf numFmtId="0" fontId="5" fillId="0" borderId="10" xfId="0" applyFont="1" applyBorder="1" applyAlignment="1">
      <alignment horizontal="center" vertical="center"/>
    </xf>
    <xf numFmtId="0" fontId="5" fillId="0" borderId="36" xfId="0" applyFont="1" applyBorder="1" applyAlignment="1">
      <alignment horizontal="center" vertical="center"/>
    </xf>
    <xf numFmtId="0" fontId="5" fillId="0" borderId="40" xfId="0" applyFont="1" applyBorder="1" applyAlignment="1">
      <alignment horizontal="center" vertical="center"/>
    </xf>
    <xf numFmtId="0" fontId="5" fillId="0" borderId="38" xfId="0" applyFont="1" applyBorder="1" applyAlignment="1">
      <alignment horizontal="center" vertical="center"/>
    </xf>
    <xf numFmtId="0" fontId="5" fillId="0" borderId="41" xfId="0" applyFont="1" applyBorder="1" applyAlignment="1">
      <alignment horizontal="center" vertical="center"/>
    </xf>
    <xf numFmtId="14" fontId="5" fillId="0" borderId="57" xfId="0" applyNumberFormat="1" applyFont="1" applyBorder="1" applyAlignment="1">
      <alignment horizontal="left" vertical="center"/>
    </xf>
    <xf numFmtId="0" fontId="5" fillId="0" borderId="42" xfId="0" applyFont="1" applyBorder="1" applyAlignment="1">
      <alignment horizontal="left" vertical="center"/>
    </xf>
    <xf numFmtId="0" fontId="5" fillId="0" borderId="58" xfId="0" applyFont="1" applyBorder="1" applyAlignment="1">
      <alignment horizontal="left" vertical="center"/>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59" xfId="0" applyFont="1" applyBorder="1" applyAlignment="1">
      <alignment horizontal="left" vertical="center"/>
    </xf>
    <xf numFmtId="180" fontId="5" fillId="0" borderId="60" xfId="0" applyNumberFormat="1" applyFont="1" applyBorder="1" applyAlignment="1">
      <alignment horizontal="center" vertical="center"/>
    </xf>
    <xf numFmtId="180" fontId="5" fillId="0" borderId="42" xfId="0" applyNumberFormat="1" applyFont="1" applyBorder="1" applyAlignment="1">
      <alignment horizontal="center" vertical="center"/>
    </xf>
    <xf numFmtId="180" fontId="5" fillId="0" borderId="51" xfId="0" applyNumberFormat="1" applyFont="1" applyBorder="1" applyAlignment="1">
      <alignment horizontal="center" vertical="center"/>
    </xf>
    <xf numFmtId="180" fontId="5" fillId="0" borderId="61" xfId="0" applyNumberFormat="1" applyFont="1" applyBorder="1" applyAlignment="1">
      <alignment horizontal="center" vertical="center"/>
    </xf>
    <xf numFmtId="180" fontId="5" fillId="0" borderId="15" xfId="0" applyNumberFormat="1" applyFont="1" applyBorder="1" applyAlignment="1">
      <alignment horizontal="center" vertical="center"/>
    </xf>
    <xf numFmtId="180" fontId="5" fillId="0" borderId="62" xfId="0" applyNumberFormat="1" applyFont="1" applyBorder="1" applyAlignment="1">
      <alignment horizontal="center" vertical="center"/>
    </xf>
    <xf numFmtId="177" fontId="5" fillId="0" borderId="14" xfId="0" applyNumberFormat="1" applyFont="1" applyBorder="1" applyAlignment="1">
      <alignment horizontal="center" vertical="center"/>
    </xf>
    <xf numFmtId="0" fontId="8" fillId="6" borderId="3" xfId="0" applyFont="1" applyFill="1" applyBorder="1" applyAlignment="1">
      <alignment horizontal="center" vertical="center" textRotation="255" wrapText="1"/>
    </xf>
    <xf numFmtId="0" fontId="8" fillId="6" borderId="5" xfId="0" applyFont="1" applyFill="1" applyBorder="1" applyAlignment="1">
      <alignment horizontal="center" vertical="center" textRotation="255" wrapText="1"/>
    </xf>
    <xf numFmtId="0" fontId="8" fillId="6" borderId="7" xfId="0" applyFont="1" applyFill="1" applyBorder="1" applyAlignment="1">
      <alignment horizontal="center" vertical="center" textRotation="255"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8" fillId="6" borderId="4" xfId="0" applyFont="1" applyFill="1" applyBorder="1" applyAlignment="1">
      <alignment horizontal="center" vertical="center" textRotation="255" wrapText="1"/>
    </xf>
    <xf numFmtId="0" fontId="8" fillId="6" borderId="6" xfId="0" applyFont="1" applyFill="1" applyBorder="1" applyAlignment="1">
      <alignment horizontal="center" vertical="center" textRotation="255" wrapText="1"/>
    </xf>
    <xf numFmtId="0" fontId="8" fillId="6" borderId="9" xfId="0" applyFont="1" applyFill="1" applyBorder="1" applyAlignment="1">
      <alignment horizontal="center" vertical="center" textRotation="255"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20" fillId="0" borderId="0" xfId="0" applyFont="1" applyAlignment="1">
      <alignment horizontal="center" vertical="center"/>
    </xf>
    <xf numFmtId="0" fontId="5" fillId="0" borderId="13" xfId="0" applyFont="1" applyBorder="1" applyAlignment="1">
      <alignment horizontal="center" vertical="center" wrapText="1" justifyLastLine="1"/>
    </xf>
    <xf numFmtId="0" fontId="5" fillId="0" borderId="14" xfId="0" applyFont="1" applyBorder="1" applyAlignment="1">
      <alignment horizontal="center" vertical="center" wrapText="1" justifyLastLine="1"/>
    </xf>
    <xf numFmtId="0" fontId="5" fillId="0" borderId="12" xfId="0" applyFont="1" applyBorder="1" applyAlignment="1">
      <alignment horizontal="center" vertical="center" wrapText="1" justifyLastLine="1"/>
    </xf>
    <xf numFmtId="0" fontId="8" fillId="6" borderId="13"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20" fillId="7" borderId="13" xfId="0" applyFont="1" applyFill="1" applyBorder="1" applyAlignment="1">
      <alignment horizontal="center" vertical="center"/>
    </xf>
    <xf numFmtId="0" fontId="20" fillId="7" borderId="14" xfId="0" applyFont="1" applyFill="1" applyBorder="1" applyAlignment="1">
      <alignment horizontal="center" vertical="center"/>
    </xf>
    <xf numFmtId="0" fontId="20" fillId="7" borderId="12"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left" vertical="center" wrapText="1" justifyLastLine="1"/>
    </xf>
    <xf numFmtId="0" fontId="5" fillId="0" borderId="14" xfId="0" applyFont="1" applyBorder="1" applyAlignment="1">
      <alignment horizontal="left" vertical="center" wrapText="1" justifyLastLine="1"/>
    </xf>
    <xf numFmtId="0" fontId="5" fillId="0" borderId="12" xfId="0" applyFont="1" applyBorder="1" applyAlignment="1">
      <alignment horizontal="left" vertical="center" wrapText="1" justifyLastLine="1"/>
    </xf>
    <xf numFmtId="0" fontId="8" fillId="6" borderId="13" xfId="0" applyFont="1" applyFill="1" applyBorder="1" applyAlignment="1">
      <alignment horizontal="distributed" justifyLastLine="1"/>
    </xf>
    <xf numFmtId="0" fontId="8" fillId="6" borderId="14" xfId="0" applyFont="1" applyFill="1" applyBorder="1" applyAlignment="1">
      <alignment horizontal="distributed" justifyLastLine="1"/>
    </xf>
    <xf numFmtId="0" fontId="8" fillId="6" borderId="12" xfId="0" applyFont="1" applyFill="1" applyBorder="1" applyAlignment="1">
      <alignment horizontal="distributed" justifyLastLine="1"/>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3" fillId="0" borderId="46" xfId="0" applyFont="1" applyBorder="1" applyAlignment="1">
      <alignment horizontal="center" vertical="center"/>
    </xf>
    <xf numFmtId="0" fontId="3" fillId="0" borderId="42" xfId="0" applyFont="1" applyBorder="1" applyAlignment="1">
      <alignment horizontal="center" vertical="center"/>
    </xf>
    <xf numFmtId="0" fontId="3" fillId="0" borderId="47" xfId="0" applyFont="1" applyBorder="1" applyAlignment="1">
      <alignment horizontal="center" vertical="center"/>
    </xf>
    <xf numFmtId="0" fontId="3" fillId="0" borderId="8" xfId="0" applyFont="1" applyBorder="1" applyAlignment="1">
      <alignment horizontal="center" vertical="center"/>
    </xf>
    <xf numFmtId="0" fontId="5" fillId="0" borderId="42" xfId="0" applyFont="1" applyBorder="1" applyAlignment="1">
      <alignment horizontal="center" vertical="center"/>
    </xf>
    <xf numFmtId="0" fontId="5" fillId="0" borderId="51" xfId="0" applyFont="1" applyBorder="1" applyAlignment="1">
      <alignment horizontal="left" vertical="center"/>
    </xf>
    <xf numFmtId="0" fontId="5" fillId="0" borderId="8" xfId="0" applyFont="1" applyBorder="1" applyAlignment="1">
      <alignment horizontal="left" vertical="center"/>
    </xf>
    <xf numFmtId="0" fontId="5" fillId="0" borderId="5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2" xfId="0" applyFont="1" applyBorder="1" applyAlignment="1">
      <alignment horizontal="left" vertical="center"/>
    </xf>
    <xf numFmtId="0" fontId="12" fillId="0" borderId="25" xfId="0" applyFont="1" applyBorder="1" applyAlignment="1">
      <alignment horizontal="center" vertical="center"/>
    </xf>
    <xf numFmtId="0" fontId="12" fillId="0" borderId="12" xfId="0" applyFont="1" applyBorder="1" applyAlignment="1">
      <alignment horizontal="center" vertical="center"/>
    </xf>
    <xf numFmtId="49" fontId="21" fillId="0" borderId="2" xfId="0" applyNumberFormat="1" applyFont="1" applyBorder="1" applyAlignment="1">
      <alignment horizontal="left" vertical="center" wrapText="1"/>
    </xf>
    <xf numFmtId="0" fontId="12" fillId="0" borderId="26" xfId="0" applyFont="1" applyBorder="1" applyAlignment="1">
      <alignment horizontal="center" vertical="center"/>
    </xf>
    <xf numFmtId="0" fontId="12" fillId="0" borderId="4" xfId="0" applyFont="1" applyBorder="1" applyAlignment="1">
      <alignment horizontal="center" vertical="center"/>
    </xf>
    <xf numFmtId="176" fontId="5" fillId="0" borderId="14" xfId="0" applyNumberFormat="1" applyFont="1" applyBorder="1" applyAlignment="1">
      <alignment horizontal="center" vertical="center"/>
    </xf>
    <xf numFmtId="0" fontId="5" fillId="6" borderId="13" xfId="0" applyFont="1" applyFill="1" applyBorder="1" applyAlignment="1">
      <alignment horizontal="center" vertical="center" justifyLastLine="1"/>
    </xf>
    <xf numFmtId="0" fontId="5" fillId="6" borderId="14" xfId="0" applyFont="1" applyFill="1" applyBorder="1" applyAlignment="1">
      <alignment horizontal="center" vertical="center" justifyLastLine="1"/>
    </xf>
    <xf numFmtId="0" fontId="5" fillId="6" borderId="13" xfId="0" applyFont="1" applyFill="1" applyBorder="1" applyAlignment="1">
      <alignment horizontal="distributed" vertical="center" justifyLastLine="1"/>
    </xf>
    <xf numFmtId="0" fontId="5" fillId="6" borderId="14" xfId="0" applyFont="1" applyFill="1" applyBorder="1" applyAlignment="1">
      <alignment horizontal="distributed" vertical="center" justifyLastLine="1"/>
    </xf>
    <xf numFmtId="0" fontId="5" fillId="6" borderId="12" xfId="0" applyFont="1" applyFill="1" applyBorder="1" applyAlignment="1">
      <alignment horizontal="distributed" vertical="center" justifyLastLine="1"/>
    </xf>
    <xf numFmtId="0" fontId="12" fillId="0" borderId="10" xfId="0" applyFont="1" applyBorder="1" applyAlignment="1">
      <alignment horizontal="center"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5" fillId="6" borderId="3" xfId="0" applyFont="1" applyFill="1" applyBorder="1" applyAlignment="1">
      <alignment horizontal="center" vertical="center" justifyLastLine="1"/>
    </xf>
    <xf numFmtId="0" fontId="5" fillId="6" borderId="2" xfId="0" applyFont="1" applyFill="1" applyBorder="1" applyAlignment="1">
      <alignment horizontal="center" vertical="center" justifyLastLine="1"/>
    </xf>
    <xf numFmtId="0" fontId="5" fillId="6" borderId="4" xfId="0" applyFont="1" applyFill="1" applyBorder="1" applyAlignment="1">
      <alignment horizontal="center" vertical="center" justifyLastLine="1"/>
    </xf>
    <xf numFmtId="0" fontId="5" fillId="6" borderId="7" xfId="0" applyFont="1" applyFill="1" applyBorder="1" applyAlignment="1">
      <alignment horizontal="center" vertical="center" justifyLastLine="1"/>
    </xf>
    <xf numFmtId="0" fontId="5" fillId="6" borderId="8" xfId="0" applyFont="1" applyFill="1" applyBorder="1" applyAlignment="1">
      <alignment horizontal="center" vertical="center" justifyLastLine="1"/>
    </xf>
    <xf numFmtId="0" fontId="5" fillId="6" borderId="9" xfId="0" applyFont="1" applyFill="1" applyBorder="1" applyAlignment="1">
      <alignment horizontal="center" vertical="center" justifyLastLine="1"/>
    </xf>
    <xf numFmtId="0" fontId="25" fillId="0" borderId="0" xfId="0" applyFont="1" applyAlignment="1">
      <alignment horizontal="center" vertical="center"/>
    </xf>
    <xf numFmtId="0" fontId="6" fillId="0" borderId="25" xfId="0" applyFont="1" applyBorder="1" applyAlignment="1">
      <alignment horizontal="center" vertical="center"/>
    </xf>
    <xf numFmtId="0" fontId="6" fillId="0" borderId="12"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23" fillId="0" borderId="14" xfId="0" applyFont="1" applyBorder="1" applyAlignment="1">
      <alignment horizontal="center" vertical="center"/>
    </xf>
    <xf numFmtId="0" fontId="24" fillId="0" borderId="5" xfId="0" applyFont="1" applyBorder="1" applyAlignment="1">
      <alignment horizontal="center" vertical="center" wrapText="1"/>
    </xf>
    <xf numFmtId="0" fontId="24" fillId="0" borderId="0" xfId="0" applyFont="1" applyAlignment="1">
      <alignment horizontal="center" vertical="center"/>
    </xf>
    <xf numFmtId="0" fontId="24" fillId="0" borderId="6"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6" fillId="0" borderId="10" xfId="0" applyFont="1" applyBorder="1" applyAlignment="1">
      <alignment horizontal="center" vertical="center"/>
    </xf>
    <xf numFmtId="0" fontId="5" fillId="6" borderId="13" xfId="0" applyFont="1" applyFill="1" applyBorder="1" applyAlignment="1">
      <alignment horizontal="center" vertical="center" wrapText="1" justifyLastLine="1"/>
    </xf>
    <xf numFmtId="0" fontId="5" fillId="6" borderId="14" xfId="0" applyFont="1" applyFill="1" applyBorder="1" applyAlignment="1">
      <alignment horizontal="center" vertical="center" wrapText="1" justifyLastLine="1"/>
    </xf>
    <xf numFmtId="0" fontId="5" fillId="6" borderId="12" xfId="0" applyFont="1" applyFill="1" applyBorder="1" applyAlignment="1">
      <alignment horizontal="center" vertical="center" wrapText="1" justifyLastLine="1"/>
    </xf>
    <xf numFmtId="0" fontId="6" fillId="0" borderId="13" xfId="0" applyFont="1" applyBorder="1" applyAlignment="1">
      <alignment horizontal="left" vertical="center" wrapText="1" justifyLastLine="1"/>
    </xf>
    <xf numFmtId="0" fontId="6" fillId="0" borderId="14" xfId="0" applyFont="1" applyBorder="1" applyAlignment="1">
      <alignment horizontal="left" vertical="center" wrapText="1" justifyLastLine="1"/>
    </xf>
    <xf numFmtId="0" fontId="6" fillId="0" borderId="12" xfId="0" applyFont="1" applyBorder="1" applyAlignment="1">
      <alignment horizontal="left" vertical="center" wrapText="1" justifyLastLine="1"/>
    </xf>
    <xf numFmtId="0" fontId="6" fillId="0" borderId="5" xfId="0" applyFont="1" applyBorder="1" applyAlignment="1">
      <alignment horizontal="center" vertical="center" wrapText="1"/>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5" fillId="6" borderId="1" xfId="0" applyFont="1" applyFill="1" applyBorder="1" applyAlignment="1">
      <alignment horizontal="center" vertical="center" wrapText="1" justifyLastLine="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5" fillId="6" borderId="1" xfId="0" applyFont="1" applyFill="1" applyBorder="1" applyAlignment="1">
      <alignment horizontal="center" vertical="center" justifyLastLine="1"/>
    </xf>
    <xf numFmtId="0" fontId="5" fillId="6" borderId="12" xfId="0" applyFont="1" applyFill="1" applyBorder="1" applyAlignment="1">
      <alignment horizontal="center" vertical="center" justifyLastLine="1"/>
    </xf>
    <xf numFmtId="49" fontId="23" fillId="0" borderId="0" xfId="0" applyNumberFormat="1" applyFont="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22" fillId="8" borderId="0" xfId="7" applyFont="1" applyFill="1" applyAlignment="1">
      <alignment horizontal="center" vertical="center"/>
    </xf>
    <xf numFmtId="0" fontId="13" fillId="6" borderId="13" xfId="0" applyFont="1" applyFill="1" applyBorder="1" applyAlignment="1">
      <alignment horizontal="center" vertical="center"/>
    </xf>
    <xf numFmtId="0" fontId="13" fillId="6" borderId="14" xfId="0" applyFont="1" applyFill="1" applyBorder="1" applyAlignment="1">
      <alignment horizontal="center" vertical="center"/>
    </xf>
    <xf numFmtId="0" fontId="13" fillId="6" borderId="12" xfId="0" applyFont="1" applyFill="1" applyBorder="1" applyAlignment="1">
      <alignment horizontal="center" vertical="center"/>
    </xf>
    <xf numFmtId="0" fontId="5" fillId="6" borderId="13" xfId="0" applyFont="1" applyFill="1" applyBorder="1" applyAlignment="1">
      <alignment horizontal="distributed" vertical="center" wrapText="1" justifyLastLine="1"/>
    </xf>
    <xf numFmtId="0" fontId="5" fillId="6" borderId="2" xfId="0" applyFont="1" applyFill="1" applyBorder="1" applyAlignment="1">
      <alignment horizontal="distributed" vertical="center" wrapText="1" justifyLastLine="1"/>
    </xf>
    <xf numFmtId="0" fontId="5" fillId="6" borderId="14" xfId="0" applyFont="1" applyFill="1" applyBorder="1" applyAlignment="1">
      <alignment horizontal="distributed" vertical="center" wrapText="1" justifyLastLine="1"/>
    </xf>
    <xf numFmtId="0" fontId="5" fillId="6" borderId="12" xfId="0" applyFont="1" applyFill="1" applyBorder="1" applyAlignment="1">
      <alignment horizontal="distributed" vertical="center" wrapText="1" justifyLastLine="1"/>
    </xf>
    <xf numFmtId="0" fontId="6" fillId="0" borderId="13" xfId="0" applyFont="1" applyBorder="1" applyAlignment="1">
      <alignment horizontal="center" vertical="center" wrapText="1" justifyLastLine="1"/>
    </xf>
    <xf numFmtId="0" fontId="6" fillId="0" borderId="14" xfId="0" applyFont="1" applyBorder="1" applyAlignment="1">
      <alignment horizontal="center" vertical="center" wrapText="1" justifyLastLine="1"/>
    </xf>
    <xf numFmtId="0" fontId="6" fillId="0" borderId="12" xfId="0" applyFont="1" applyBorder="1" applyAlignment="1">
      <alignment horizontal="center" vertical="center" wrapText="1" justifyLastLine="1"/>
    </xf>
    <xf numFmtId="0" fontId="0" fillId="3" borderId="1"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10" xfId="0" applyFill="1" applyBorder="1" applyAlignment="1">
      <alignment horizontal="center" vertical="center" wrapText="1"/>
    </xf>
    <xf numFmtId="0" fontId="0" fillId="2"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8" fillId="6" borderId="3" xfId="0" applyFont="1" applyFill="1" applyBorder="1" applyAlignment="1">
      <alignment horizontal="center" vertical="top" textRotation="255" wrapText="1"/>
    </xf>
    <xf numFmtId="0" fontId="8" fillId="6" borderId="2" xfId="0" applyFont="1" applyFill="1" applyBorder="1" applyAlignment="1">
      <alignment horizontal="center" vertical="top" textRotation="255" wrapText="1"/>
    </xf>
    <xf numFmtId="0" fontId="8" fillId="6" borderId="5" xfId="0" applyFont="1" applyFill="1" applyBorder="1" applyAlignment="1">
      <alignment horizontal="center" vertical="top" textRotation="255" wrapText="1"/>
    </xf>
    <xf numFmtId="0" fontId="8" fillId="6" borderId="0" xfId="0" applyFont="1" applyFill="1" applyAlignment="1">
      <alignment horizontal="center" vertical="top" textRotation="255" wrapText="1"/>
    </xf>
    <xf numFmtId="0" fontId="8" fillId="6" borderId="7" xfId="0" applyFont="1" applyFill="1" applyBorder="1" applyAlignment="1">
      <alignment horizontal="center" vertical="top" textRotation="255" wrapText="1"/>
    </xf>
    <xf numFmtId="0" fontId="8" fillId="6" borderId="8" xfId="0" applyFont="1" applyFill="1" applyBorder="1" applyAlignment="1">
      <alignment horizontal="center" vertical="top" textRotation="255" wrapText="1"/>
    </xf>
    <xf numFmtId="0" fontId="8" fillId="6" borderId="1" xfId="0" applyFont="1" applyFill="1" applyBorder="1" applyAlignment="1">
      <alignment horizontal="center" vertical="center"/>
    </xf>
  </cellXfs>
  <cellStyles count="9">
    <cellStyle name="ハイパーリンク" xfId="7" builtinId="8"/>
    <cellStyle name="桁区切り" xfId="8" builtinId="6"/>
    <cellStyle name="桁区切り 2" xfId="4" xr:uid="{00000000-0005-0000-0000-000002000000}"/>
    <cellStyle name="桁区切り 3" xfId="6" xr:uid="{00000000-0005-0000-0000-000003000000}"/>
    <cellStyle name="標準" xfId="0" builtinId="0"/>
    <cellStyle name="標準 2" xfId="1" xr:uid="{00000000-0005-0000-0000-000005000000}"/>
    <cellStyle name="標準 2 2" xfId="3" xr:uid="{00000000-0005-0000-0000-000006000000}"/>
    <cellStyle name="標準 3" xfId="2" xr:uid="{00000000-0005-0000-0000-000007000000}"/>
    <cellStyle name="標準 3 2" xfId="5" xr:uid="{00000000-0005-0000-0000-00000800000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597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1</xdr:row>
      <xdr:rowOff>7327</xdr:rowOff>
    </xdr:from>
    <xdr:to>
      <xdr:col>21</xdr:col>
      <xdr:colOff>246185</xdr:colOff>
      <xdr:row>6</xdr:row>
      <xdr:rowOff>64477</xdr:rowOff>
    </xdr:to>
    <xdr:pic>
      <xdr:nvPicPr>
        <xdr:cNvPr id="3" name="図 2">
          <a:extLst>
            <a:ext uri="{FF2B5EF4-FFF2-40B4-BE49-F238E27FC236}">
              <a16:creationId xmlns:a16="http://schemas.microsoft.com/office/drawing/2014/main" id="{DF8F3F28-C8F4-6F53-D804-F751938207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65942"/>
          <a:ext cx="3829050" cy="943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xdr:row>
      <xdr:rowOff>7327</xdr:rowOff>
    </xdr:from>
    <xdr:to>
      <xdr:col>22</xdr:col>
      <xdr:colOff>246185</xdr:colOff>
      <xdr:row>6</xdr:row>
      <xdr:rowOff>64477</xdr:rowOff>
    </xdr:to>
    <xdr:pic>
      <xdr:nvPicPr>
        <xdr:cNvPr id="2" name="図 1">
          <a:extLst>
            <a:ext uri="{FF2B5EF4-FFF2-40B4-BE49-F238E27FC236}">
              <a16:creationId xmlns:a16="http://schemas.microsoft.com/office/drawing/2014/main" id="{2A388966-42DF-4016-A0BD-5184B4D548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64477"/>
          <a:ext cx="3827585"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114300</xdr:colOff>
      <xdr:row>36</xdr:row>
      <xdr:rowOff>142875</xdr:rowOff>
    </xdr:from>
    <xdr:to>
      <xdr:col>23</xdr:col>
      <xdr:colOff>47625</xdr:colOff>
      <xdr:row>40</xdr:row>
      <xdr:rowOff>0</xdr:rowOff>
    </xdr:to>
    <xdr:sp macro="" textlink="">
      <xdr:nvSpPr>
        <xdr:cNvPr id="3" name="正方形/長方形 2">
          <a:extLst>
            <a:ext uri="{FF2B5EF4-FFF2-40B4-BE49-F238E27FC236}">
              <a16:creationId xmlns:a16="http://schemas.microsoft.com/office/drawing/2014/main" id="{E3824233-1163-8776-5533-55C62FFBDFF8}"/>
            </a:ext>
          </a:extLst>
        </xdr:cNvPr>
        <xdr:cNvSpPr/>
      </xdr:nvSpPr>
      <xdr:spPr>
        <a:xfrm>
          <a:off x="114300" y="7048500"/>
          <a:ext cx="7162800" cy="54292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31</xdr:row>
      <xdr:rowOff>114301</xdr:rowOff>
    </xdr:from>
    <xdr:to>
      <xdr:col>21</xdr:col>
      <xdr:colOff>352425</xdr:colOff>
      <xdr:row>36</xdr:row>
      <xdr:rowOff>1</xdr:rowOff>
    </xdr:to>
    <xdr:sp macro="" textlink="">
      <xdr:nvSpPr>
        <xdr:cNvPr id="9" name="吹き出し: 四角形 8">
          <a:extLst>
            <a:ext uri="{FF2B5EF4-FFF2-40B4-BE49-F238E27FC236}">
              <a16:creationId xmlns:a16="http://schemas.microsoft.com/office/drawing/2014/main" id="{F5C13476-336C-7976-3BA5-F768E8A42CFD}"/>
            </a:ext>
          </a:extLst>
        </xdr:cNvPr>
        <xdr:cNvSpPr/>
      </xdr:nvSpPr>
      <xdr:spPr>
        <a:xfrm>
          <a:off x="2286000" y="6162676"/>
          <a:ext cx="4286250" cy="742950"/>
        </a:xfrm>
        <a:prstGeom prst="wedgeRectCallout">
          <a:avLst>
            <a:gd name="adj1" fmla="val -21055"/>
            <a:gd name="adj2" fmla="val 73975"/>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この欄は日程が定まっていない場合や、貸出倉庫などを長期に使用する場合のみご使用ください。通常は上の欄をご使用ください。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106680</xdr:colOff>
      <xdr:row>112</xdr:row>
      <xdr:rowOff>213360</xdr:rowOff>
    </xdr:from>
    <xdr:to>
      <xdr:col>8</xdr:col>
      <xdr:colOff>15240</xdr:colOff>
      <xdr:row>122</xdr:row>
      <xdr:rowOff>22860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2955" y="26279475"/>
          <a:ext cx="7052310" cy="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ここから設備になります。</a:t>
          </a:r>
          <a:endParaRPr kumimoji="1" lang="en-US" altLang="ja-JP" sz="1100"/>
        </a:p>
        <a:p>
          <a:pPr algn="l"/>
          <a:r>
            <a:rPr kumimoji="1" lang="ja-JP" altLang="en-US" sz="1100"/>
            <a:t>使用料金算出用のため、右上の表と内容は同じとなっております。</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bot.yoyaku@fipo.or.jp" TargetMode="External"/><Relationship Id="rId1" Type="http://schemas.openxmlformats.org/officeDocument/2006/relationships/hyperlink" Target="mailto:robot.yoyaku@fipo.or.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obot.yoyaku@fipo.or.jp" TargetMode="External"/><Relationship Id="rId1" Type="http://schemas.openxmlformats.org/officeDocument/2006/relationships/hyperlink" Target="mailto:robot.yoyaku@fipo.or.jp"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79EDF-BEC4-47D0-92CE-2D936ABF1F8B}">
  <sheetPr codeName="Sheet12">
    <pageSetUpPr fitToPage="1"/>
  </sheetPr>
  <dimension ref="A1:X59"/>
  <sheetViews>
    <sheetView tabSelected="1" view="pageBreakPreview" topLeftCell="A9" zoomScaleNormal="100" zoomScaleSheetLayoutView="100" workbookViewId="0">
      <selection activeCell="C23" sqref="C23:K27"/>
    </sheetView>
  </sheetViews>
  <sheetFormatPr defaultRowHeight="13.5"/>
  <cols>
    <col min="1" max="1" width="2.5" style="2" customWidth="1"/>
    <col min="2" max="2" width="4.625" style="2" customWidth="1"/>
    <col min="3" max="11" width="2.5" style="2" customWidth="1"/>
    <col min="12" max="12" width="4.625" style="2" customWidth="1"/>
    <col min="13" max="13" width="6.625" style="2" customWidth="1"/>
    <col min="14" max="14" width="4.625" style="2" customWidth="1"/>
    <col min="15" max="15" width="6.625" style="2" customWidth="1"/>
    <col min="16" max="16" width="4.625" style="2" customWidth="1"/>
    <col min="17" max="17" width="6.625" style="2" customWidth="1"/>
    <col min="18" max="18" width="4.625" style="2" customWidth="1"/>
    <col min="19" max="22" width="6.625" style="2" customWidth="1"/>
    <col min="23" max="23" width="2.375" style="2" customWidth="1"/>
    <col min="24" max="24" width="21.125" style="2" customWidth="1"/>
    <col min="25" max="245" width="9" style="2"/>
    <col min="246" max="278" width="2.5" style="2" customWidth="1"/>
    <col min="279" max="279" width="2.375" style="2" customWidth="1"/>
    <col min="280" max="501" width="9" style="2"/>
    <col min="502" max="534" width="2.5" style="2" customWidth="1"/>
    <col min="535" max="535" width="2.375" style="2" customWidth="1"/>
    <col min="536" max="757" width="9" style="2"/>
    <col min="758" max="790" width="2.5" style="2" customWidth="1"/>
    <col min="791" max="791" width="2.375" style="2" customWidth="1"/>
    <col min="792" max="1013" width="9" style="2"/>
    <col min="1014" max="1046" width="2.5" style="2" customWidth="1"/>
    <col min="1047" max="1047" width="2.375" style="2" customWidth="1"/>
    <col min="1048" max="1269" width="9" style="2"/>
    <col min="1270" max="1302" width="2.5" style="2" customWidth="1"/>
    <col min="1303" max="1303" width="2.375" style="2" customWidth="1"/>
    <col min="1304" max="1525" width="9" style="2"/>
    <col min="1526" max="1558" width="2.5" style="2" customWidth="1"/>
    <col min="1559" max="1559" width="2.375" style="2" customWidth="1"/>
    <col min="1560" max="1781" width="9" style="2"/>
    <col min="1782" max="1814" width="2.5" style="2" customWidth="1"/>
    <col min="1815" max="1815" width="2.375" style="2" customWidth="1"/>
    <col min="1816" max="2037" width="9" style="2"/>
    <col min="2038" max="2070" width="2.5" style="2" customWidth="1"/>
    <col min="2071" max="2071" width="2.375" style="2" customWidth="1"/>
    <col min="2072" max="2293" width="9" style="2"/>
    <col min="2294" max="2326" width="2.5" style="2" customWidth="1"/>
    <col min="2327" max="2327" width="2.375" style="2" customWidth="1"/>
    <col min="2328" max="2549" width="9" style="2"/>
    <col min="2550" max="2582" width="2.5" style="2" customWidth="1"/>
    <col min="2583" max="2583" width="2.375" style="2" customWidth="1"/>
    <col min="2584" max="2805" width="9" style="2"/>
    <col min="2806" max="2838" width="2.5" style="2" customWidth="1"/>
    <col min="2839" max="2839" width="2.375" style="2" customWidth="1"/>
    <col min="2840" max="3061" width="9" style="2"/>
    <col min="3062" max="3094" width="2.5" style="2" customWidth="1"/>
    <col min="3095" max="3095" width="2.375" style="2" customWidth="1"/>
    <col min="3096" max="3317" width="9" style="2"/>
    <col min="3318" max="3350" width="2.5" style="2" customWidth="1"/>
    <col min="3351" max="3351" width="2.375" style="2" customWidth="1"/>
    <col min="3352" max="3573" width="9" style="2"/>
    <col min="3574" max="3606" width="2.5" style="2" customWidth="1"/>
    <col min="3607" max="3607" width="2.375" style="2" customWidth="1"/>
    <col min="3608" max="3829" width="9" style="2"/>
    <col min="3830" max="3862" width="2.5" style="2" customWidth="1"/>
    <col min="3863" max="3863" width="2.375" style="2" customWidth="1"/>
    <col min="3864" max="4085" width="9" style="2"/>
    <col min="4086" max="4118" width="2.5" style="2" customWidth="1"/>
    <col min="4119" max="4119" width="2.375" style="2" customWidth="1"/>
    <col min="4120" max="4341" width="9" style="2"/>
    <col min="4342" max="4374" width="2.5" style="2" customWidth="1"/>
    <col min="4375" max="4375" width="2.375" style="2" customWidth="1"/>
    <col min="4376" max="4597" width="9" style="2"/>
    <col min="4598" max="4630" width="2.5" style="2" customWidth="1"/>
    <col min="4631" max="4631" width="2.375" style="2" customWidth="1"/>
    <col min="4632" max="4853" width="9" style="2"/>
    <col min="4854" max="4886" width="2.5" style="2" customWidth="1"/>
    <col min="4887" max="4887" width="2.375" style="2" customWidth="1"/>
    <col min="4888" max="5109" width="9" style="2"/>
    <col min="5110" max="5142" width="2.5" style="2" customWidth="1"/>
    <col min="5143" max="5143" width="2.375" style="2" customWidth="1"/>
    <col min="5144" max="5365" width="9" style="2"/>
    <col min="5366" max="5398" width="2.5" style="2" customWidth="1"/>
    <col min="5399" max="5399" width="2.375" style="2" customWidth="1"/>
    <col min="5400" max="5621" width="9" style="2"/>
    <col min="5622" max="5654" width="2.5" style="2" customWidth="1"/>
    <col min="5655" max="5655" width="2.375" style="2" customWidth="1"/>
    <col min="5656" max="5877" width="9" style="2"/>
    <col min="5878" max="5910" width="2.5" style="2" customWidth="1"/>
    <col min="5911" max="5911" width="2.375" style="2" customWidth="1"/>
    <col min="5912" max="6133" width="9" style="2"/>
    <col min="6134" max="6166" width="2.5" style="2" customWidth="1"/>
    <col min="6167" max="6167" width="2.375" style="2" customWidth="1"/>
    <col min="6168" max="6389" width="9" style="2"/>
    <col min="6390" max="6422" width="2.5" style="2" customWidth="1"/>
    <col min="6423" max="6423" width="2.375" style="2" customWidth="1"/>
    <col min="6424" max="6645" width="9" style="2"/>
    <col min="6646" max="6678" width="2.5" style="2" customWidth="1"/>
    <col min="6679" max="6679" width="2.375" style="2" customWidth="1"/>
    <col min="6680" max="6901" width="9" style="2"/>
    <col min="6902" max="6934" width="2.5" style="2" customWidth="1"/>
    <col min="6935" max="6935" width="2.375" style="2" customWidth="1"/>
    <col min="6936" max="7157" width="9" style="2"/>
    <col min="7158" max="7190" width="2.5" style="2" customWidth="1"/>
    <col min="7191" max="7191" width="2.375" style="2" customWidth="1"/>
    <col min="7192" max="7413" width="9" style="2"/>
    <col min="7414" max="7446" width="2.5" style="2" customWidth="1"/>
    <col min="7447" max="7447" width="2.375" style="2" customWidth="1"/>
    <col min="7448" max="7669" width="9" style="2"/>
    <col min="7670" max="7702" width="2.5" style="2" customWidth="1"/>
    <col min="7703" max="7703" width="2.375" style="2" customWidth="1"/>
    <col min="7704" max="7925" width="9" style="2"/>
    <col min="7926" max="7958" width="2.5" style="2" customWidth="1"/>
    <col min="7959" max="7959" width="2.375" style="2" customWidth="1"/>
    <col min="7960" max="8181" width="9" style="2"/>
    <col min="8182" max="8214" width="2.5" style="2" customWidth="1"/>
    <col min="8215" max="8215" width="2.375" style="2" customWidth="1"/>
    <col min="8216" max="8437" width="9" style="2"/>
    <col min="8438" max="8470" width="2.5" style="2" customWidth="1"/>
    <col min="8471" max="8471" width="2.375" style="2" customWidth="1"/>
    <col min="8472" max="8693" width="9" style="2"/>
    <col min="8694" max="8726" width="2.5" style="2" customWidth="1"/>
    <col min="8727" max="8727" width="2.375" style="2" customWidth="1"/>
    <col min="8728" max="8949" width="9" style="2"/>
    <col min="8950" max="8982" width="2.5" style="2" customWidth="1"/>
    <col min="8983" max="8983" width="2.375" style="2" customWidth="1"/>
    <col min="8984" max="9205" width="9" style="2"/>
    <col min="9206" max="9238" width="2.5" style="2" customWidth="1"/>
    <col min="9239" max="9239" width="2.375" style="2" customWidth="1"/>
    <col min="9240" max="9461" width="9" style="2"/>
    <col min="9462" max="9494" width="2.5" style="2" customWidth="1"/>
    <col min="9495" max="9495" width="2.375" style="2" customWidth="1"/>
    <col min="9496" max="9717" width="9" style="2"/>
    <col min="9718" max="9750" width="2.5" style="2" customWidth="1"/>
    <col min="9751" max="9751" width="2.375" style="2" customWidth="1"/>
    <col min="9752" max="9973" width="9" style="2"/>
    <col min="9974" max="10006" width="2.5" style="2" customWidth="1"/>
    <col min="10007" max="10007" width="2.375" style="2" customWidth="1"/>
    <col min="10008" max="10229" width="9" style="2"/>
    <col min="10230" max="10262" width="2.5" style="2" customWidth="1"/>
    <col min="10263" max="10263" width="2.375" style="2" customWidth="1"/>
    <col min="10264" max="10485" width="9" style="2"/>
    <col min="10486" max="10518" width="2.5" style="2" customWidth="1"/>
    <col min="10519" max="10519" width="2.375" style="2" customWidth="1"/>
    <col min="10520" max="10741" width="9" style="2"/>
    <col min="10742" max="10774" width="2.5" style="2" customWidth="1"/>
    <col min="10775" max="10775" width="2.375" style="2" customWidth="1"/>
    <col min="10776" max="10997" width="9" style="2"/>
    <col min="10998" max="11030" width="2.5" style="2" customWidth="1"/>
    <col min="11031" max="11031" width="2.375" style="2" customWidth="1"/>
    <col min="11032" max="11253" width="9" style="2"/>
    <col min="11254" max="11286" width="2.5" style="2" customWidth="1"/>
    <col min="11287" max="11287" width="2.375" style="2" customWidth="1"/>
    <col min="11288" max="11509" width="9" style="2"/>
    <col min="11510" max="11542" width="2.5" style="2" customWidth="1"/>
    <col min="11543" max="11543" width="2.375" style="2" customWidth="1"/>
    <col min="11544" max="11765" width="9" style="2"/>
    <col min="11766" max="11798" width="2.5" style="2" customWidth="1"/>
    <col min="11799" max="11799" width="2.375" style="2" customWidth="1"/>
    <col min="11800" max="12021" width="9" style="2"/>
    <col min="12022" max="12054" width="2.5" style="2" customWidth="1"/>
    <col min="12055" max="12055" width="2.375" style="2" customWidth="1"/>
    <col min="12056" max="12277" width="9" style="2"/>
    <col min="12278" max="12310" width="2.5" style="2" customWidth="1"/>
    <col min="12311" max="12311" width="2.375" style="2" customWidth="1"/>
    <col min="12312" max="12533" width="9" style="2"/>
    <col min="12534" max="12566" width="2.5" style="2" customWidth="1"/>
    <col min="12567" max="12567" width="2.375" style="2" customWidth="1"/>
    <col min="12568" max="12789" width="9" style="2"/>
    <col min="12790" max="12822" width="2.5" style="2" customWidth="1"/>
    <col min="12823" max="12823" width="2.375" style="2" customWidth="1"/>
    <col min="12824" max="13045" width="9" style="2"/>
    <col min="13046" max="13078" width="2.5" style="2" customWidth="1"/>
    <col min="13079" max="13079" width="2.375" style="2" customWidth="1"/>
    <col min="13080" max="13301" width="9" style="2"/>
    <col min="13302" max="13334" width="2.5" style="2" customWidth="1"/>
    <col min="13335" max="13335" width="2.375" style="2" customWidth="1"/>
    <col min="13336" max="13557" width="9" style="2"/>
    <col min="13558" max="13590" width="2.5" style="2" customWidth="1"/>
    <col min="13591" max="13591" width="2.375" style="2" customWidth="1"/>
    <col min="13592" max="13813" width="9" style="2"/>
    <col min="13814" max="13846" width="2.5" style="2" customWidth="1"/>
    <col min="13847" max="13847" width="2.375" style="2" customWidth="1"/>
    <col min="13848" max="14069" width="9" style="2"/>
    <col min="14070" max="14102" width="2.5" style="2" customWidth="1"/>
    <col min="14103" max="14103" width="2.375" style="2" customWidth="1"/>
    <col min="14104" max="14325" width="9" style="2"/>
    <col min="14326" max="14358" width="2.5" style="2" customWidth="1"/>
    <col min="14359" max="14359" width="2.375" style="2" customWidth="1"/>
    <col min="14360" max="14581" width="9" style="2"/>
    <col min="14582" max="14614" width="2.5" style="2" customWidth="1"/>
    <col min="14615" max="14615" width="2.375" style="2" customWidth="1"/>
    <col min="14616" max="14837" width="9" style="2"/>
    <col min="14838" max="14870" width="2.5" style="2" customWidth="1"/>
    <col min="14871" max="14871" width="2.375" style="2" customWidth="1"/>
    <col min="14872" max="15093" width="9" style="2"/>
    <col min="15094" max="15126" width="2.5" style="2" customWidth="1"/>
    <col min="15127" max="15127" width="2.375" style="2" customWidth="1"/>
    <col min="15128" max="15349" width="9" style="2"/>
    <col min="15350" max="15382" width="2.5" style="2" customWidth="1"/>
    <col min="15383" max="15383" width="2.375" style="2" customWidth="1"/>
    <col min="15384" max="15605" width="9" style="2"/>
    <col min="15606" max="15638" width="2.5" style="2" customWidth="1"/>
    <col min="15639" max="15639" width="2.375" style="2" customWidth="1"/>
    <col min="15640" max="15861" width="9" style="2"/>
    <col min="15862" max="15894" width="2.5" style="2" customWidth="1"/>
    <col min="15895" max="15895" width="2.375" style="2" customWidth="1"/>
    <col min="15896" max="16117" width="9" style="2"/>
    <col min="16118" max="16150" width="2.5" style="2" customWidth="1"/>
    <col min="16151" max="16151" width="2.375" style="2" customWidth="1"/>
    <col min="16152" max="16384" width="9" style="2"/>
  </cols>
  <sheetData>
    <row r="1" spans="1:24" ht="5.0999999999999996" customHeight="1" thickBot="1"/>
    <row r="2" spans="1:24" ht="14.25" thickTop="1">
      <c r="A2" s="143" t="s">
        <v>15</v>
      </c>
      <c r="B2" s="144"/>
      <c r="C2" s="145"/>
      <c r="D2" s="155" t="s">
        <v>255</v>
      </c>
      <c r="E2" s="156"/>
      <c r="F2" s="156"/>
      <c r="G2" s="156"/>
      <c r="H2" s="156"/>
      <c r="I2" s="157"/>
      <c r="J2" s="161" t="s">
        <v>270</v>
      </c>
      <c r="K2" s="162"/>
      <c r="L2" s="163"/>
      <c r="X2" s="2" t="s">
        <v>248</v>
      </c>
    </row>
    <row r="3" spans="1:24" ht="14.25" thickBot="1">
      <c r="A3" s="146"/>
      <c r="B3" s="147"/>
      <c r="C3" s="148"/>
      <c r="D3" s="158"/>
      <c r="E3" s="159"/>
      <c r="F3" s="159"/>
      <c r="G3" s="159"/>
      <c r="H3" s="159"/>
      <c r="I3" s="160"/>
      <c r="J3" s="164"/>
      <c r="K3" s="165"/>
      <c r="L3" s="166"/>
      <c r="M3" s="59"/>
      <c r="N3" s="59"/>
      <c r="O3" s="59"/>
      <c r="P3" s="59"/>
      <c r="Q3" s="59"/>
      <c r="R3" s="59"/>
      <c r="S3" s="59"/>
      <c r="T3" s="59"/>
      <c r="U3" s="59"/>
      <c r="V3" s="59"/>
      <c r="W3" s="59"/>
      <c r="X3" s="41" t="s">
        <v>9</v>
      </c>
    </row>
    <row r="4" spans="1:24">
      <c r="A4" s="125" t="s">
        <v>16</v>
      </c>
      <c r="B4" s="126"/>
      <c r="C4" s="127"/>
      <c r="D4" s="131" t="s">
        <v>255</v>
      </c>
      <c r="E4" s="132"/>
      <c r="F4" s="132"/>
      <c r="G4" s="132"/>
      <c r="H4" s="132"/>
      <c r="I4" s="132"/>
      <c r="J4" s="132"/>
      <c r="K4" s="132"/>
      <c r="L4" s="133"/>
      <c r="M4" s="59"/>
      <c r="N4" s="59"/>
      <c r="O4" s="59"/>
      <c r="P4" s="59"/>
      <c r="Q4" s="59"/>
      <c r="R4" s="59"/>
      <c r="S4" s="59"/>
      <c r="T4" s="59"/>
      <c r="U4" s="59"/>
      <c r="V4" s="59"/>
      <c r="W4" s="59"/>
      <c r="X4" s="2" t="s">
        <v>252</v>
      </c>
    </row>
    <row r="5" spans="1:24" ht="14.25" thickBot="1">
      <c r="A5" s="128"/>
      <c r="B5" s="129"/>
      <c r="C5" s="130"/>
      <c r="D5" s="134"/>
      <c r="E5" s="135"/>
      <c r="F5" s="135"/>
      <c r="G5" s="135"/>
      <c r="H5" s="135"/>
      <c r="I5" s="135"/>
      <c r="J5" s="135"/>
      <c r="K5" s="135"/>
      <c r="L5" s="136"/>
      <c r="M5" s="59"/>
      <c r="N5" s="59"/>
      <c r="O5" s="59"/>
      <c r="P5" s="59"/>
      <c r="Q5" s="59"/>
      <c r="R5" s="59"/>
      <c r="S5" s="59"/>
      <c r="T5" s="59"/>
      <c r="U5" s="59"/>
      <c r="V5" s="59"/>
      <c r="W5" s="59"/>
    </row>
    <row r="6" spans="1:24">
      <c r="A6" s="137" t="s">
        <v>14</v>
      </c>
      <c r="B6" s="138"/>
      <c r="C6" s="139"/>
      <c r="D6" s="149"/>
      <c r="E6" s="150"/>
      <c r="F6" s="150"/>
      <c r="G6" s="150"/>
      <c r="H6" s="150"/>
      <c r="I6" s="150"/>
      <c r="J6" s="150"/>
      <c r="K6" s="150"/>
      <c r="L6" s="151"/>
      <c r="M6" s="59"/>
      <c r="N6" s="59"/>
      <c r="O6" s="59"/>
      <c r="P6" s="59"/>
      <c r="Q6" s="59"/>
      <c r="R6" s="59"/>
      <c r="S6" s="59"/>
      <c r="T6" s="59"/>
      <c r="U6" s="59"/>
      <c r="V6" s="59"/>
      <c r="W6" s="59"/>
    </row>
    <row r="7" spans="1:24" ht="14.25" thickBot="1">
      <c r="A7" s="140"/>
      <c r="B7" s="141"/>
      <c r="C7" s="142"/>
      <c r="D7" s="152"/>
      <c r="E7" s="153"/>
      <c r="F7" s="153"/>
      <c r="G7" s="153"/>
      <c r="H7" s="153"/>
      <c r="I7" s="153"/>
      <c r="J7" s="153"/>
      <c r="K7" s="153"/>
      <c r="L7" s="154"/>
      <c r="W7" s="40"/>
    </row>
    <row r="8" spans="1:24" ht="20.100000000000001" customHeight="1" thickTop="1">
      <c r="S8" s="59"/>
      <c r="W8" s="8" t="s">
        <v>251</v>
      </c>
    </row>
    <row r="9" spans="1:24" ht="18" customHeight="1">
      <c r="A9" s="122" t="s">
        <v>273</v>
      </c>
      <c r="B9" s="122"/>
      <c r="C9" s="122"/>
      <c r="D9" s="122"/>
      <c r="E9" s="122"/>
      <c r="F9" s="122"/>
      <c r="G9" s="122"/>
      <c r="H9" s="122"/>
      <c r="I9" s="122"/>
      <c r="J9" s="122"/>
      <c r="K9" s="122"/>
      <c r="L9" s="122"/>
      <c r="M9" s="122"/>
      <c r="N9" s="122"/>
      <c r="O9" s="122"/>
      <c r="P9" s="122"/>
      <c r="Q9" s="122"/>
      <c r="R9" s="122"/>
      <c r="S9" s="122"/>
      <c r="T9" s="122"/>
      <c r="U9" s="122"/>
      <c r="V9" s="122"/>
      <c r="W9" s="122"/>
    </row>
    <row r="10" spans="1:24" ht="7.15" customHeight="1"/>
    <row r="11" spans="1:24" ht="15" customHeight="1">
      <c r="B11" s="185" t="s">
        <v>247</v>
      </c>
      <c r="C11" s="185"/>
      <c r="D11" s="185"/>
      <c r="E11" s="185"/>
      <c r="F11" s="185"/>
      <c r="G11" s="185"/>
      <c r="H11" s="185"/>
      <c r="I11" s="185"/>
      <c r="J11" s="185"/>
      <c r="K11" s="185"/>
      <c r="L11" s="185"/>
      <c r="M11" s="185"/>
      <c r="N11" s="185"/>
      <c r="O11" s="185"/>
      <c r="P11" s="54"/>
      <c r="Q11" s="54"/>
      <c r="W11" s="9" t="s">
        <v>271</v>
      </c>
      <c r="X11" s="2" t="s">
        <v>13</v>
      </c>
    </row>
    <row r="12" spans="1:24" ht="27" customHeight="1">
      <c r="B12" s="185"/>
      <c r="C12" s="185"/>
      <c r="D12" s="185"/>
      <c r="E12" s="185"/>
      <c r="F12" s="185"/>
      <c r="G12" s="185"/>
      <c r="H12" s="185"/>
      <c r="I12" s="185"/>
      <c r="J12" s="185"/>
      <c r="K12" s="185"/>
      <c r="L12" s="185"/>
      <c r="M12" s="185"/>
      <c r="N12" s="185"/>
      <c r="O12" s="185"/>
      <c r="P12" s="54"/>
      <c r="Q12" s="189" t="s">
        <v>17</v>
      </c>
      <c r="R12" s="190"/>
      <c r="S12" s="191"/>
      <c r="T12" s="192"/>
      <c r="U12" s="192"/>
      <c r="V12" s="192"/>
      <c r="W12" s="193"/>
      <c r="X12" s="2" t="s">
        <v>19</v>
      </c>
    </row>
    <row r="13" spans="1:24" ht="7.15" customHeight="1"/>
    <row r="14" spans="1:24">
      <c r="B14" s="113" t="s">
        <v>253</v>
      </c>
      <c r="C14" s="114"/>
      <c r="D14" s="114"/>
      <c r="E14" s="114"/>
      <c r="F14" s="114"/>
      <c r="G14" s="114"/>
      <c r="H14" s="114"/>
      <c r="I14" s="114"/>
      <c r="J14" s="114"/>
      <c r="K14" s="114"/>
      <c r="L14" s="114"/>
      <c r="M14" s="114"/>
      <c r="N14" s="114"/>
      <c r="O14" s="114"/>
      <c r="P14" s="114"/>
      <c r="Q14" s="114"/>
      <c r="R14" s="114"/>
      <c r="S14" s="114"/>
      <c r="T14" s="114"/>
      <c r="U14" s="114"/>
      <c r="V14" s="115"/>
    </row>
    <row r="15" spans="1:24" ht="20.100000000000001" customHeight="1">
      <c r="B15" s="116" t="s">
        <v>22</v>
      </c>
      <c r="C15" s="117"/>
      <c r="D15" s="117"/>
      <c r="E15" s="117"/>
      <c r="F15" s="117"/>
      <c r="G15" s="117"/>
      <c r="H15" s="118"/>
      <c r="I15" s="186"/>
      <c r="J15" s="187"/>
      <c r="K15" s="187"/>
      <c r="L15" s="187"/>
      <c r="M15" s="187"/>
      <c r="N15" s="187"/>
      <c r="O15" s="187"/>
      <c r="P15" s="187"/>
      <c r="Q15" s="187"/>
      <c r="R15" s="187"/>
      <c r="S15" s="187"/>
      <c r="T15" s="187"/>
      <c r="U15" s="187"/>
      <c r="V15" s="188"/>
      <c r="X15" s="2" t="s">
        <v>283</v>
      </c>
    </row>
    <row r="16" spans="1:24" ht="20.100000000000001" customHeight="1">
      <c r="B16" s="116" t="s">
        <v>23</v>
      </c>
      <c r="C16" s="117"/>
      <c r="D16" s="117"/>
      <c r="E16" s="117"/>
      <c r="F16" s="117"/>
      <c r="G16" s="117"/>
      <c r="H16" s="118"/>
      <c r="I16" s="183"/>
      <c r="J16" s="184"/>
      <c r="K16" s="184"/>
      <c r="L16" s="184"/>
      <c r="M16" s="184"/>
      <c r="N16" s="184"/>
      <c r="O16" s="184"/>
      <c r="P16" s="184"/>
      <c r="Q16" s="184"/>
      <c r="R16" s="184"/>
      <c r="S16" s="184"/>
      <c r="T16" s="184"/>
      <c r="U16" s="184"/>
      <c r="V16" s="194"/>
      <c r="X16" s="2" t="s">
        <v>233</v>
      </c>
    </row>
    <row r="17" spans="1:24" ht="20.100000000000001" customHeight="1">
      <c r="B17" s="119" t="s">
        <v>3</v>
      </c>
      <c r="C17" s="120"/>
      <c r="D17" s="120"/>
      <c r="E17" s="120"/>
      <c r="F17" s="120"/>
      <c r="G17" s="120"/>
      <c r="H17" s="121"/>
      <c r="I17" s="183"/>
      <c r="J17" s="184"/>
      <c r="K17" s="184"/>
      <c r="L17" s="184"/>
      <c r="M17" s="184"/>
      <c r="N17" s="184"/>
      <c r="O17" s="184"/>
      <c r="P17" s="184"/>
      <c r="Q17" s="184"/>
      <c r="R17" s="184"/>
      <c r="S17" s="184"/>
      <c r="T17" s="184"/>
      <c r="U17" s="184"/>
      <c r="V17" s="194"/>
    </row>
    <row r="18" spans="1:24" ht="20.100000000000001" customHeight="1">
      <c r="B18" s="119" t="s">
        <v>1</v>
      </c>
      <c r="C18" s="120"/>
      <c r="D18" s="120"/>
      <c r="E18" s="120"/>
      <c r="F18" s="120"/>
      <c r="G18" s="120"/>
      <c r="H18" s="121"/>
      <c r="I18" s="201"/>
      <c r="J18" s="202"/>
      <c r="K18" s="202"/>
      <c r="L18" s="202"/>
      <c r="M18" s="202"/>
      <c r="N18" s="202"/>
      <c r="O18" s="202"/>
      <c r="P18" s="202"/>
      <c r="Q18" s="202"/>
      <c r="R18" s="202"/>
      <c r="S18" s="202"/>
      <c r="T18" s="202"/>
      <c r="U18" s="202"/>
      <c r="V18" s="203"/>
    </row>
    <row r="19" spans="1:24" ht="5.25" customHeight="1">
      <c r="A19"/>
      <c r="B19"/>
      <c r="C19"/>
      <c r="D19"/>
      <c r="E19"/>
      <c r="F19"/>
      <c r="G19"/>
      <c r="H19"/>
      <c r="I19" s="92"/>
      <c r="J19" s="92"/>
      <c r="K19" s="92"/>
      <c r="L19" s="92"/>
      <c r="M19" s="92"/>
      <c r="N19" s="92"/>
      <c r="O19" s="92"/>
      <c r="P19" s="92"/>
      <c r="Q19" s="92"/>
      <c r="R19" s="92"/>
      <c r="S19" s="92"/>
      <c r="T19" s="92"/>
      <c r="U19" s="92"/>
      <c r="V19" s="92"/>
      <c r="W19"/>
    </row>
    <row r="20" spans="1:24" ht="30" customHeight="1">
      <c r="B20" s="116" t="s">
        <v>254</v>
      </c>
      <c r="C20" s="117"/>
      <c r="D20" s="117"/>
      <c r="E20" s="117"/>
      <c r="F20" s="117"/>
      <c r="G20" s="117"/>
      <c r="H20" s="118"/>
      <c r="I20" s="195"/>
      <c r="J20" s="196"/>
      <c r="K20" s="196"/>
      <c r="L20" s="196"/>
      <c r="M20" s="196"/>
      <c r="N20" s="196"/>
      <c r="O20" s="196"/>
      <c r="P20" s="196"/>
      <c r="Q20" s="196"/>
      <c r="R20" s="196"/>
      <c r="S20" s="196"/>
      <c r="T20" s="196"/>
      <c r="U20" s="196"/>
      <c r="V20" s="197"/>
    </row>
    <row r="21" spans="1:24" ht="13.5" customHeight="1">
      <c r="B21" s="295"/>
      <c r="C21" s="79" t="s">
        <v>264</v>
      </c>
      <c r="D21" s="79"/>
      <c r="E21" s="79"/>
      <c r="F21" s="79"/>
      <c r="G21" s="79"/>
      <c r="H21" s="79"/>
      <c r="I21" s="79"/>
      <c r="J21" s="79"/>
      <c r="K21" s="80"/>
      <c r="L21" s="198" t="s">
        <v>6</v>
      </c>
      <c r="M21" s="199"/>
      <c r="N21" s="199"/>
      <c r="O21" s="199"/>
      <c r="P21" s="199"/>
      <c r="Q21" s="199"/>
      <c r="R21" s="199"/>
      <c r="S21" s="199"/>
      <c r="T21" s="199"/>
      <c r="U21" s="199"/>
      <c r="V21" s="200"/>
    </row>
    <row r="22" spans="1:24" ht="0.75" customHeight="1">
      <c r="B22" s="57"/>
      <c r="C22" s="55"/>
      <c r="D22" s="66"/>
      <c r="E22" s="66"/>
      <c r="F22" s="66"/>
      <c r="G22" s="66"/>
      <c r="H22" s="66"/>
      <c r="I22" s="66"/>
      <c r="J22" s="66"/>
      <c r="K22" s="56"/>
      <c r="L22" s="48"/>
      <c r="M22" s="49"/>
      <c r="N22" s="49"/>
      <c r="O22" s="49"/>
      <c r="P22" s="49"/>
      <c r="Q22" s="49"/>
      <c r="R22" s="49"/>
      <c r="S22" s="50"/>
      <c r="T22" s="50"/>
      <c r="U22" s="50"/>
      <c r="V22" s="67"/>
    </row>
    <row r="23" spans="1:24" ht="13.9" customHeight="1">
      <c r="B23" s="169"/>
      <c r="C23" s="171"/>
      <c r="D23" s="172"/>
      <c r="E23" s="172"/>
      <c r="F23" s="172"/>
      <c r="G23" s="172"/>
      <c r="H23" s="172"/>
      <c r="I23" s="172"/>
      <c r="J23" s="172"/>
      <c r="K23" s="173"/>
      <c r="L23" s="51" t="s">
        <v>8</v>
      </c>
      <c r="M23" s="4"/>
      <c r="N23" s="28" t="s">
        <v>7</v>
      </c>
      <c r="O23" s="4"/>
      <c r="P23" s="89" t="s">
        <v>266</v>
      </c>
      <c r="Q23" s="4"/>
      <c r="R23" s="90" t="s">
        <v>266</v>
      </c>
      <c r="S23" s="4"/>
      <c r="T23" s="28" t="s">
        <v>10</v>
      </c>
      <c r="U23" s="4"/>
      <c r="V23" s="62" t="s">
        <v>11</v>
      </c>
      <c r="X23" s="2" t="s">
        <v>250</v>
      </c>
    </row>
    <row r="24" spans="1:24" ht="13.9" customHeight="1">
      <c r="B24" s="169"/>
      <c r="C24" s="171"/>
      <c r="D24" s="172"/>
      <c r="E24" s="172"/>
      <c r="F24" s="172"/>
      <c r="G24" s="172"/>
      <c r="H24" s="172"/>
      <c r="I24" s="172"/>
      <c r="J24" s="172"/>
      <c r="K24" s="173"/>
      <c r="L24" s="51" t="s">
        <v>8</v>
      </c>
      <c r="M24" s="4"/>
      <c r="N24" s="28" t="s">
        <v>7</v>
      </c>
      <c r="O24" s="4"/>
      <c r="P24" s="89" t="s">
        <v>266</v>
      </c>
      <c r="Q24" s="4"/>
      <c r="R24" s="90" t="s">
        <v>266</v>
      </c>
      <c r="S24" s="4"/>
      <c r="T24" s="28" t="s">
        <v>10</v>
      </c>
      <c r="U24" s="4"/>
      <c r="V24" s="62" t="s">
        <v>11</v>
      </c>
    </row>
    <row r="25" spans="1:24" ht="13.9" customHeight="1">
      <c r="B25" s="169"/>
      <c r="C25" s="171"/>
      <c r="D25" s="172"/>
      <c r="E25" s="172"/>
      <c r="F25" s="172"/>
      <c r="G25" s="172"/>
      <c r="H25" s="172"/>
      <c r="I25" s="172"/>
      <c r="J25" s="172"/>
      <c r="K25" s="173"/>
      <c r="L25" s="51" t="s">
        <v>8</v>
      </c>
      <c r="M25" s="4"/>
      <c r="N25" s="28" t="s">
        <v>7</v>
      </c>
      <c r="O25" s="4"/>
      <c r="P25" s="89" t="s">
        <v>266</v>
      </c>
      <c r="Q25" s="4"/>
      <c r="R25" s="90" t="s">
        <v>266</v>
      </c>
      <c r="S25" s="4"/>
      <c r="T25" s="28" t="s">
        <v>10</v>
      </c>
      <c r="U25" s="4"/>
      <c r="V25" s="62" t="s">
        <v>11</v>
      </c>
    </row>
    <row r="26" spans="1:24" ht="13.9" customHeight="1">
      <c r="B26" s="169"/>
      <c r="C26" s="171"/>
      <c r="D26" s="172"/>
      <c r="E26" s="172"/>
      <c r="F26" s="172"/>
      <c r="G26" s="172"/>
      <c r="H26" s="172"/>
      <c r="I26" s="172"/>
      <c r="J26" s="172"/>
      <c r="K26" s="173"/>
      <c r="L26" s="51" t="s">
        <v>8</v>
      </c>
      <c r="M26" s="4"/>
      <c r="N26" s="28" t="s">
        <v>7</v>
      </c>
      <c r="O26" s="4"/>
      <c r="P26" s="89" t="s">
        <v>266</v>
      </c>
      <c r="Q26" s="4"/>
      <c r="R26" s="90" t="s">
        <v>266</v>
      </c>
      <c r="S26" s="4"/>
      <c r="T26" s="28" t="s">
        <v>10</v>
      </c>
      <c r="U26" s="4"/>
      <c r="V26" s="62" t="s">
        <v>11</v>
      </c>
    </row>
    <row r="27" spans="1:24" ht="13.9" customHeight="1">
      <c r="B27" s="170"/>
      <c r="C27" s="174"/>
      <c r="D27" s="175"/>
      <c r="E27" s="175"/>
      <c r="F27" s="175"/>
      <c r="G27" s="175"/>
      <c r="H27" s="175"/>
      <c r="I27" s="175"/>
      <c r="J27" s="175"/>
      <c r="K27" s="176"/>
      <c r="L27" s="53" t="s">
        <v>8</v>
      </c>
      <c r="M27" s="6"/>
      <c r="N27" s="45" t="s">
        <v>7</v>
      </c>
      <c r="O27" s="6"/>
      <c r="P27" s="85" t="s">
        <v>266</v>
      </c>
      <c r="Q27" s="6"/>
      <c r="R27" s="86" t="s">
        <v>266</v>
      </c>
      <c r="S27" s="6"/>
      <c r="T27" s="45" t="s">
        <v>10</v>
      </c>
      <c r="U27" s="6"/>
      <c r="V27" s="63" t="s">
        <v>11</v>
      </c>
    </row>
    <row r="28" spans="1:24" ht="13.9" customHeight="1">
      <c r="B28" s="168"/>
      <c r="C28" s="177"/>
      <c r="D28" s="178"/>
      <c r="E28" s="178"/>
      <c r="F28" s="178"/>
      <c r="G28" s="178"/>
      <c r="H28" s="178"/>
      <c r="I28" s="178"/>
      <c r="J28" s="178"/>
      <c r="K28" s="179"/>
      <c r="L28" s="52" t="s">
        <v>8</v>
      </c>
      <c r="M28" s="5"/>
      <c r="N28" s="46" t="s">
        <v>7</v>
      </c>
      <c r="O28" s="5"/>
      <c r="P28" s="87" t="s">
        <v>266</v>
      </c>
      <c r="Q28" s="5"/>
      <c r="R28" s="88" t="s">
        <v>266</v>
      </c>
      <c r="S28" s="5"/>
      <c r="T28" s="46" t="s">
        <v>10</v>
      </c>
      <c r="U28" s="5"/>
      <c r="V28" s="64" t="s">
        <v>11</v>
      </c>
    </row>
    <row r="29" spans="1:24" ht="13.5" customHeight="1">
      <c r="B29" s="169"/>
      <c r="C29" s="171"/>
      <c r="D29" s="172"/>
      <c r="E29" s="172"/>
      <c r="F29" s="172"/>
      <c r="G29" s="172"/>
      <c r="H29" s="172"/>
      <c r="I29" s="172"/>
      <c r="J29" s="172"/>
      <c r="K29" s="173"/>
      <c r="L29" s="51" t="s">
        <v>8</v>
      </c>
      <c r="M29" s="4"/>
      <c r="N29" s="28" t="s">
        <v>7</v>
      </c>
      <c r="O29" s="4"/>
      <c r="P29" s="89" t="s">
        <v>266</v>
      </c>
      <c r="Q29" s="4"/>
      <c r="R29" s="90" t="s">
        <v>266</v>
      </c>
      <c r="S29" s="4"/>
      <c r="T29" s="28" t="s">
        <v>10</v>
      </c>
      <c r="U29" s="4"/>
      <c r="V29" s="62" t="s">
        <v>11</v>
      </c>
    </row>
    <row r="30" spans="1:24" ht="13.9" customHeight="1">
      <c r="B30" s="169"/>
      <c r="C30" s="171"/>
      <c r="D30" s="172"/>
      <c r="E30" s="172"/>
      <c r="F30" s="172"/>
      <c r="G30" s="172"/>
      <c r="H30" s="172"/>
      <c r="I30" s="172"/>
      <c r="J30" s="172"/>
      <c r="K30" s="173"/>
      <c r="L30" s="51" t="s">
        <v>8</v>
      </c>
      <c r="M30" s="4"/>
      <c r="N30" s="28" t="s">
        <v>7</v>
      </c>
      <c r="O30" s="4"/>
      <c r="P30" s="89" t="s">
        <v>266</v>
      </c>
      <c r="Q30" s="4"/>
      <c r="R30" s="90" t="s">
        <v>266</v>
      </c>
      <c r="S30" s="4"/>
      <c r="T30" s="28" t="s">
        <v>10</v>
      </c>
      <c r="U30" s="4"/>
      <c r="V30" s="62" t="s">
        <v>11</v>
      </c>
    </row>
    <row r="31" spans="1:24" ht="13.9" customHeight="1">
      <c r="B31" s="169"/>
      <c r="C31" s="171"/>
      <c r="D31" s="172"/>
      <c r="E31" s="172"/>
      <c r="F31" s="172"/>
      <c r="G31" s="172"/>
      <c r="H31" s="172"/>
      <c r="I31" s="172"/>
      <c r="J31" s="172"/>
      <c r="K31" s="173"/>
      <c r="L31" s="51" t="s">
        <v>8</v>
      </c>
      <c r="M31" s="4"/>
      <c r="N31" s="28" t="s">
        <v>7</v>
      </c>
      <c r="O31" s="4"/>
      <c r="P31" s="89" t="s">
        <v>266</v>
      </c>
      <c r="Q31" s="4"/>
      <c r="R31" s="90" t="s">
        <v>266</v>
      </c>
      <c r="S31" s="4"/>
      <c r="T31" s="28" t="s">
        <v>10</v>
      </c>
      <c r="U31" s="4"/>
      <c r="V31" s="62" t="s">
        <v>11</v>
      </c>
    </row>
    <row r="32" spans="1:24" ht="13.9" customHeight="1">
      <c r="B32" s="170"/>
      <c r="C32" s="174"/>
      <c r="D32" s="175"/>
      <c r="E32" s="175"/>
      <c r="F32" s="175"/>
      <c r="G32" s="175"/>
      <c r="H32" s="175"/>
      <c r="I32" s="175"/>
      <c r="J32" s="175"/>
      <c r="K32" s="176"/>
      <c r="L32" s="53" t="s">
        <v>8</v>
      </c>
      <c r="M32" s="6"/>
      <c r="N32" s="45" t="s">
        <v>7</v>
      </c>
      <c r="O32" s="6"/>
      <c r="P32" s="85" t="s">
        <v>266</v>
      </c>
      <c r="Q32" s="6"/>
      <c r="R32" s="86" t="s">
        <v>266</v>
      </c>
      <c r="S32" s="6"/>
      <c r="T32" s="45" t="s">
        <v>10</v>
      </c>
      <c r="U32" s="6"/>
      <c r="V32" s="63" t="s">
        <v>11</v>
      </c>
    </row>
    <row r="33" spans="2:24" ht="13.9" customHeight="1">
      <c r="B33" s="169"/>
      <c r="C33" s="171"/>
      <c r="D33" s="172"/>
      <c r="E33" s="172"/>
      <c r="F33" s="172"/>
      <c r="G33" s="172"/>
      <c r="H33" s="172"/>
      <c r="I33" s="172"/>
      <c r="J33" s="172"/>
      <c r="K33" s="173"/>
      <c r="L33" s="51" t="s">
        <v>8</v>
      </c>
      <c r="M33" s="4"/>
      <c r="N33" s="28" t="s">
        <v>7</v>
      </c>
      <c r="O33" s="4"/>
      <c r="P33" s="89" t="s">
        <v>266</v>
      </c>
      <c r="Q33" s="4"/>
      <c r="R33" s="90" t="s">
        <v>266</v>
      </c>
      <c r="S33" s="4"/>
      <c r="T33" s="28" t="s">
        <v>10</v>
      </c>
      <c r="U33" s="4"/>
      <c r="V33" s="62" t="s">
        <v>11</v>
      </c>
    </row>
    <row r="34" spans="2:24" ht="13.9" customHeight="1">
      <c r="B34" s="169"/>
      <c r="C34" s="171"/>
      <c r="D34" s="172"/>
      <c r="E34" s="172"/>
      <c r="F34" s="172"/>
      <c r="G34" s="172"/>
      <c r="H34" s="172"/>
      <c r="I34" s="172"/>
      <c r="J34" s="172"/>
      <c r="K34" s="173"/>
      <c r="L34" s="51" t="s">
        <v>8</v>
      </c>
      <c r="M34" s="4"/>
      <c r="N34" s="28" t="s">
        <v>7</v>
      </c>
      <c r="O34" s="4"/>
      <c r="P34" s="89" t="s">
        <v>266</v>
      </c>
      <c r="Q34" s="4"/>
      <c r="R34" s="90" t="s">
        <v>266</v>
      </c>
      <c r="S34" s="4"/>
      <c r="T34" s="28" t="s">
        <v>10</v>
      </c>
      <c r="U34" s="4"/>
      <c r="V34" s="62" t="s">
        <v>11</v>
      </c>
    </row>
    <row r="35" spans="2:24" ht="13.9" customHeight="1">
      <c r="B35" s="169"/>
      <c r="C35" s="171"/>
      <c r="D35" s="172"/>
      <c r="E35" s="172"/>
      <c r="F35" s="172"/>
      <c r="G35" s="172"/>
      <c r="H35" s="172"/>
      <c r="I35" s="172"/>
      <c r="J35" s="172"/>
      <c r="K35" s="173"/>
      <c r="L35" s="51" t="s">
        <v>8</v>
      </c>
      <c r="M35" s="4"/>
      <c r="N35" s="28" t="s">
        <v>7</v>
      </c>
      <c r="O35" s="4"/>
      <c r="P35" s="89" t="s">
        <v>266</v>
      </c>
      <c r="Q35" s="4"/>
      <c r="R35" s="90" t="s">
        <v>266</v>
      </c>
      <c r="S35" s="4"/>
      <c r="T35" s="28" t="s">
        <v>10</v>
      </c>
      <c r="U35" s="4"/>
      <c r="V35" s="62" t="s">
        <v>11</v>
      </c>
    </row>
    <row r="36" spans="2:24" ht="13.9" customHeight="1">
      <c r="B36" s="169"/>
      <c r="C36" s="171"/>
      <c r="D36" s="172"/>
      <c r="E36" s="172"/>
      <c r="F36" s="172"/>
      <c r="G36" s="172"/>
      <c r="H36" s="172"/>
      <c r="I36" s="172"/>
      <c r="J36" s="172"/>
      <c r="K36" s="173"/>
      <c r="L36" s="51" t="s">
        <v>8</v>
      </c>
      <c r="M36" s="4"/>
      <c r="N36" s="28" t="s">
        <v>7</v>
      </c>
      <c r="O36" s="4"/>
      <c r="P36" s="89" t="s">
        <v>266</v>
      </c>
      <c r="Q36" s="4"/>
      <c r="R36" s="90" t="s">
        <v>266</v>
      </c>
      <c r="S36" s="4"/>
      <c r="T36" s="28" t="s">
        <v>10</v>
      </c>
      <c r="U36" s="4"/>
      <c r="V36" s="62" t="s">
        <v>11</v>
      </c>
    </row>
    <row r="37" spans="2:24" ht="13.9" customHeight="1">
      <c r="B37" s="170"/>
      <c r="C37" s="174"/>
      <c r="D37" s="175"/>
      <c r="E37" s="175"/>
      <c r="F37" s="175"/>
      <c r="G37" s="175"/>
      <c r="H37" s="175"/>
      <c r="I37" s="175"/>
      <c r="J37" s="175"/>
      <c r="K37" s="176"/>
      <c r="L37" s="53" t="s">
        <v>8</v>
      </c>
      <c r="M37" s="6"/>
      <c r="N37" s="45" t="s">
        <v>7</v>
      </c>
      <c r="O37" s="6"/>
      <c r="P37" s="85" t="s">
        <v>266</v>
      </c>
      <c r="Q37" s="6"/>
      <c r="R37" s="86" t="s">
        <v>266</v>
      </c>
      <c r="S37" s="6"/>
      <c r="T37" s="45" t="s">
        <v>10</v>
      </c>
      <c r="U37" s="6"/>
      <c r="V37" s="63" t="s">
        <v>11</v>
      </c>
    </row>
    <row r="38" spans="2:24" ht="13.9" customHeight="1">
      <c r="B38" s="289" t="s">
        <v>284</v>
      </c>
      <c r="C38" s="171"/>
      <c r="D38" s="172"/>
      <c r="E38" s="172"/>
      <c r="F38" s="172"/>
      <c r="G38" s="172"/>
      <c r="H38" s="172"/>
      <c r="I38" s="172"/>
      <c r="J38" s="172"/>
      <c r="K38" s="173"/>
      <c r="L38" s="51" t="s">
        <v>8</v>
      </c>
      <c r="M38" s="4"/>
      <c r="N38" s="28" t="s">
        <v>7</v>
      </c>
      <c r="O38" s="4"/>
      <c r="P38" s="89" t="s">
        <v>266</v>
      </c>
      <c r="Q38" s="4"/>
      <c r="R38" s="28" t="s">
        <v>12</v>
      </c>
      <c r="V38" s="68"/>
    </row>
    <row r="39" spans="2:24" ht="13.9" customHeight="1">
      <c r="B39" s="291"/>
      <c r="C39" s="171"/>
      <c r="D39" s="172"/>
      <c r="E39" s="172"/>
      <c r="F39" s="172"/>
      <c r="G39" s="172"/>
      <c r="H39" s="172"/>
      <c r="I39" s="172"/>
      <c r="J39" s="172"/>
      <c r="K39" s="173"/>
      <c r="L39" s="51" t="s">
        <v>8</v>
      </c>
      <c r="M39" s="4"/>
      <c r="N39" s="28" t="s">
        <v>7</v>
      </c>
      <c r="O39" s="4"/>
      <c r="P39" s="89" t="s">
        <v>266</v>
      </c>
      <c r="Q39" s="4"/>
      <c r="R39" s="28" t="s">
        <v>235</v>
      </c>
      <c r="S39" s="28"/>
      <c r="T39" s="28"/>
      <c r="U39" s="28"/>
      <c r="V39" s="29"/>
      <c r="X39" s="2" t="s">
        <v>20</v>
      </c>
    </row>
    <row r="40" spans="2:24" ht="13.9" customHeight="1">
      <c r="B40" s="293"/>
      <c r="C40" s="174"/>
      <c r="D40" s="175"/>
      <c r="E40" s="175"/>
      <c r="F40" s="175"/>
      <c r="G40" s="175"/>
      <c r="H40" s="175"/>
      <c r="I40" s="175"/>
      <c r="J40" s="175"/>
      <c r="K40" s="176"/>
      <c r="L40" s="61"/>
      <c r="M40" s="6" t="s">
        <v>10</v>
      </c>
      <c r="N40" s="6"/>
      <c r="O40" s="6"/>
      <c r="P40" s="45" t="s">
        <v>236</v>
      </c>
      <c r="Q40" s="45"/>
      <c r="R40" s="6"/>
      <c r="S40" s="45" t="s">
        <v>259</v>
      </c>
      <c r="T40" s="6"/>
      <c r="U40" s="45"/>
      <c r="V40" s="65"/>
    </row>
    <row r="41" spans="2:24" ht="20.100000000000001" customHeight="1">
      <c r="B41" s="223" t="s">
        <v>2</v>
      </c>
      <c r="C41" s="224"/>
      <c r="D41" s="224"/>
      <c r="E41" s="224"/>
      <c r="F41" s="224"/>
      <c r="G41" s="224"/>
      <c r="H41" s="225"/>
      <c r="I41" s="226" t="s">
        <v>24</v>
      </c>
      <c r="J41" s="226"/>
      <c r="K41" s="226"/>
      <c r="L41" s="226"/>
      <c r="M41" s="226"/>
      <c r="N41" s="78" t="s">
        <v>261</v>
      </c>
      <c r="O41" s="220" t="s">
        <v>263</v>
      </c>
      <c r="P41" s="220"/>
      <c r="Q41" s="220"/>
      <c r="R41" s="227" t="s">
        <v>262</v>
      </c>
      <c r="S41" s="227"/>
      <c r="T41" s="227"/>
      <c r="U41" s="227"/>
      <c r="V41" s="228"/>
    </row>
    <row r="42" spans="2:24" ht="20.100000000000001" customHeight="1">
      <c r="B42" s="229" t="s">
        <v>0</v>
      </c>
      <c r="C42" s="230"/>
      <c r="D42" s="230"/>
      <c r="E42" s="230"/>
      <c r="F42" s="230"/>
      <c r="G42" s="230"/>
      <c r="H42" s="231"/>
      <c r="I42" s="183" t="s">
        <v>249</v>
      </c>
      <c r="J42" s="184"/>
      <c r="K42" s="184"/>
      <c r="L42" s="184"/>
      <c r="M42" s="167"/>
      <c r="N42" s="167"/>
      <c r="O42" s="213" t="s">
        <v>4</v>
      </c>
      <c r="P42" s="213"/>
      <c r="Q42" s="71"/>
      <c r="R42" s="72"/>
      <c r="S42" s="60" t="s">
        <v>281</v>
      </c>
      <c r="T42" s="123"/>
      <c r="U42" s="72" t="s">
        <v>18</v>
      </c>
      <c r="V42" s="74"/>
    </row>
    <row r="43" spans="2:24" ht="20.100000000000001" customHeight="1">
      <c r="B43" s="232"/>
      <c r="C43" s="233"/>
      <c r="D43" s="233"/>
      <c r="E43" s="233"/>
      <c r="F43" s="233"/>
      <c r="G43" s="233"/>
      <c r="H43" s="234"/>
      <c r="I43" s="183"/>
      <c r="J43" s="184"/>
      <c r="K43" s="184"/>
      <c r="L43" s="184"/>
      <c r="M43" s="184"/>
      <c r="N43" s="184"/>
      <c r="O43" s="7"/>
      <c r="P43" s="38"/>
      <c r="Q43" s="38"/>
      <c r="R43" s="38"/>
      <c r="S43" s="47" t="s">
        <v>282</v>
      </c>
      <c r="T43" s="124"/>
      <c r="U43" s="73" t="s">
        <v>18</v>
      </c>
      <c r="V43" s="75"/>
    </row>
    <row r="44" spans="2:24" ht="69.95" customHeight="1">
      <c r="B44" s="221" t="s">
        <v>5</v>
      </c>
      <c r="C44" s="221"/>
      <c r="D44" s="221"/>
      <c r="E44" s="221"/>
      <c r="F44" s="221"/>
      <c r="G44" s="221"/>
      <c r="H44" s="221"/>
      <c r="I44" s="212"/>
      <c r="J44" s="213"/>
      <c r="K44" s="213"/>
      <c r="L44" s="213"/>
      <c r="M44" s="213"/>
      <c r="N44" s="213"/>
      <c r="O44" s="213"/>
      <c r="P44" s="213"/>
      <c r="Q44" s="213"/>
      <c r="R44" s="213"/>
      <c r="S44" s="213"/>
      <c r="T44" s="213"/>
      <c r="U44" s="213"/>
      <c r="V44" s="214"/>
    </row>
    <row r="45" spans="2:24" ht="5.25" customHeight="1">
      <c r="B45" s="11"/>
      <c r="C45" s="11"/>
      <c r="D45" s="11"/>
      <c r="E45" s="11"/>
      <c r="F45" s="11"/>
      <c r="G45" s="11"/>
      <c r="H45" s="11"/>
      <c r="I45" s="5"/>
      <c r="J45" s="5"/>
      <c r="K45" s="5"/>
      <c r="L45" s="5"/>
      <c r="M45" s="5"/>
      <c r="N45" s="5"/>
      <c r="O45" s="5"/>
      <c r="P45" s="5"/>
      <c r="Q45" s="5"/>
      <c r="R45" s="5"/>
      <c r="S45" s="5"/>
      <c r="T45" s="5"/>
      <c r="U45" s="5"/>
      <c r="V45" s="5"/>
    </row>
    <row r="46" spans="2:24">
      <c r="B46" s="34" t="s">
        <v>241</v>
      </c>
      <c r="C46" s="23"/>
      <c r="D46" s="24"/>
      <c r="E46" s="25"/>
      <c r="F46" s="23"/>
      <c r="G46" s="23"/>
      <c r="H46" s="23"/>
      <c r="I46" s="26"/>
      <c r="J46" s="26"/>
      <c r="K46" s="26"/>
      <c r="L46" s="26"/>
      <c r="M46" s="26"/>
      <c r="N46" s="26"/>
      <c r="O46" s="26"/>
      <c r="P46" s="26"/>
      <c r="Q46" s="26"/>
      <c r="R46" s="26"/>
      <c r="S46" s="26"/>
      <c r="T46" s="26"/>
      <c r="U46" s="26"/>
      <c r="V46" s="27"/>
    </row>
    <row r="47" spans="2:24" ht="20.100000000000001" customHeight="1">
      <c r="B47" s="35" t="s">
        <v>240</v>
      </c>
      <c r="C47" s="37"/>
      <c r="D47" s="37"/>
      <c r="E47" s="37"/>
      <c r="F47" s="37"/>
      <c r="G47" s="37"/>
      <c r="H47" s="37"/>
      <c r="I47" s="37"/>
      <c r="J47" s="37"/>
      <c r="K47" s="7"/>
      <c r="L47" s="36"/>
      <c r="M47" s="36"/>
      <c r="N47" s="36"/>
      <c r="O47" s="33"/>
      <c r="P47" s="33"/>
      <c r="Q47" s="33"/>
      <c r="R47" s="33"/>
      <c r="S47" s="33"/>
      <c r="T47" s="33"/>
      <c r="U47" s="215" t="s">
        <v>24</v>
      </c>
      <c r="V47" s="216"/>
    </row>
    <row r="48" spans="2:24" ht="20.100000000000001" customHeight="1">
      <c r="B48" s="30" t="s">
        <v>267</v>
      </c>
      <c r="C48" s="31"/>
      <c r="D48" s="31"/>
      <c r="E48" s="31"/>
      <c r="F48" s="31"/>
      <c r="G48" s="31"/>
      <c r="H48" s="31"/>
      <c r="I48" s="31"/>
      <c r="J48" s="31"/>
      <c r="K48" s="31"/>
      <c r="L48" s="31"/>
      <c r="M48" s="31"/>
      <c r="N48" s="31"/>
      <c r="O48" s="33"/>
      <c r="P48" s="33"/>
      <c r="Q48" s="33"/>
      <c r="R48" s="33"/>
      <c r="S48" s="33"/>
      <c r="T48" s="33"/>
      <c r="U48" s="218" t="s">
        <v>24</v>
      </c>
      <c r="V48" s="219"/>
    </row>
    <row r="49" spans="1:23" ht="20.100000000000001" customHeight="1">
      <c r="A49"/>
      <c r="B49" s="32" t="s">
        <v>268</v>
      </c>
      <c r="C49" s="33"/>
      <c r="D49" s="33"/>
      <c r="E49" s="33"/>
      <c r="F49" s="33"/>
      <c r="G49" s="33"/>
      <c r="H49" s="33"/>
      <c r="I49" s="33"/>
      <c r="J49" s="33"/>
      <c r="K49" s="33"/>
      <c r="L49" s="33"/>
      <c r="M49" s="33"/>
      <c r="N49" s="33"/>
      <c r="O49" s="33"/>
      <c r="P49" s="33"/>
      <c r="Q49" s="33"/>
      <c r="R49" s="33"/>
      <c r="S49" s="33"/>
      <c r="T49" s="33"/>
      <c r="U49" s="215" t="s">
        <v>24</v>
      </c>
      <c r="V49" s="216"/>
      <c r="W49"/>
    </row>
    <row r="50" spans="1:23" ht="20.100000000000001" customHeight="1">
      <c r="A50"/>
      <c r="B50" s="32" t="s">
        <v>269</v>
      </c>
      <c r="C50" s="33"/>
      <c r="D50" s="33"/>
      <c r="E50" s="33"/>
      <c r="F50" s="33"/>
      <c r="G50" s="33"/>
      <c r="H50" s="33"/>
      <c r="I50" s="33"/>
      <c r="J50" s="33"/>
      <c r="K50" s="33"/>
      <c r="L50" s="33"/>
      <c r="M50" s="33"/>
      <c r="N50" s="33"/>
      <c r="O50" s="33"/>
      <c r="P50" s="33"/>
      <c r="Q50" s="33"/>
      <c r="R50" s="33"/>
      <c r="S50" s="33"/>
      <c r="T50" s="33"/>
      <c r="U50" s="215" t="s">
        <v>257</v>
      </c>
      <c r="V50" s="216"/>
      <c r="W50"/>
    </row>
    <row r="51" spans="1:23" ht="20.100000000000001" customHeight="1">
      <c r="A51"/>
      <c r="B51" s="217" t="s">
        <v>256</v>
      </c>
      <c r="C51" s="217"/>
      <c r="D51" s="217"/>
      <c r="E51" s="217"/>
      <c r="F51" s="217"/>
      <c r="G51" s="217"/>
      <c r="H51" s="217"/>
      <c r="I51" s="217"/>
      <c r="J51" s="217"/>
      <c r="K51" s="217"/>
      <c r="L51" s="217"/>
      <c r="M51" s="217"/>
      <c r="N51" s="217"/>
      <c r="O51" s="217"/>
      <c r="P51" s="217"/>
      <c r="Q51" s="217"/>
      <c r="R51" s="217"/>
      <c r="S51" s="217"/>
      <c r="T51" s="217"/>
      <c r="U51" s="217"/>
      <c r="V51" s="217"/>
      <c r="W51"/>
    </row>
    <row r="52" spans="1:23" ht="5.25" customHeight="1">
      <c r="A52" s="91"/>
      <c r="B52" s="91"/>
      <c r="C52" s="91"/>
      <c r="D52" s="91"/>
      <c r="E52" s="91"/>
      <c r="F52" s="91"/>
      <c r="G52" s="91"/>
      <c r="H52" s="91"/>
      <c r="I52" s="91"/>
      <c r="J52" s="91"/>
      <c r="K52" s="91"/>
      <c r="L52" s="91"/>
      <c r="M52" s="91"/>
      <c r="N52" s="91"/>
      <c r="O52" s="91"/>
      <c r="P52" s="91"/>
      <c r="Q52" s="91"/>
      <c r="R52" s="91"/>
      <c r="S52" s="91"/>
      <c r="T52" s="91"/>
      <c r="U52" s="91"/>
      <c r="V52" s="91"/>
      <c r="W52" s="91"/>
    </row>
    <row r="53" spans="1:23" s="1" customFormat="1" ht="15" thickBot="1">
      <c r="B53" s="2" t="s">
        <v>21</v>
      </c>
      <c r="C53" s="2"/>
      <c r="D53" s="2"/>
      <c r="E53" s="2"/>
      <c r="F53" s="2"/>
      <c r="G53" s="2"/>
      <c r="H53" s="2"/>
      <c r="I53" s="2"/>
      <c r="J53" s="2"/>
      <c r="K53" s="2"/>
      <c r="L53" s="2"/>
      <c r="M53" s="2"/>
      <c r="N53" s="2"/>
      <c r="O53" s="2"/>
      <c r="P53" s="2"/>
      <c r="Q53" s="2"/>
      <c r="R53" s="2"/>
      <c r="S53" s="2"/>
      <c r="T53" s="2"/>
      <c r="U53" s="2"/>
      <c r="V53" s="2"/>
    </row>
    <row r="54" spans="1:23" s="1" customFormat="1" ht="15" thickTop="1">
      <c r="B54" s="204" t="s">
        <v>242</v>
      </c>
      <c r="C54" s="205"/>
      <c r="D54" s="205"/>
      <c r="E54" s="205"/>
      <c r="F54" s="205"/>
      <c r="G54" s="205"/>
      <c r="H54" s="208" t="s">
        <v>243</v>
      </c>
      <c r="I54" s="208"/>
      <c r="J54" s="208"/>
      <c r="K54" s="208"/>
      <c r="L54" s="208"/>
      <c r="M54" s="208"/>
      <c r="N54" s="208" t="s">
        <v>265</v>
      </c>
      <c r="O54" s="208"/>
      <c r="P54" s="208"/>
      <c r="Q54" s="156" t="s">
        <v>244</v>
      </c>
      <c r="R54" s="156"/>
      <c r="S54" s="156"/>
      <c r="T54" s="156"/>
      <c r="U54" s="156"/>
      <c r="V54" s="209"/>
    </row>
    <row r="55" spans="1:23" ht="6.75" customHeight="1">
      <c r="B55" s="206"/>
      <c r="C55" s="207"/>
      <c r="D55" s="207"/>
      <c r="E55" s="207"/>
      <c r="F55" s="207"/>
      <c r="G55" s="207"/>
      <c r="H55" s="175"/>
      <c r="I55" s="175"/>
      <c r="J55" s="175"/>
      <c r="K55" s="175"/>
      <c r="L55" s="175"/>
      <c r="M55" s="175"/>
      <c r="N55" s="175"/>
      <c r="O55" s="175"/>
      <c r="P55" s="175"/>
      <c r="Q55" s="210"/>
      <c r="R55" s="210"/>
      <c r="S55" s="210"/>
      <c r="T55" s="210"/>
      <c r="U55" s="210"/>
      <c r="V55" s="211"/>
    </row>
    <row r="56" spans="1:23">
      <c r="B56" s="42" t="s">
        <v>245</v>
      </c>
      <c r="V56" s="69"/>
    </row>
    <row r="57" spans="1:23">
      <c r="B57" s="42"/>
      <c r="V57" s="69"/>
    </row>
    <row r="58" spans="1:23" ht="14.25" thickBot="1">
      <c r="B58" s="43"/>
      <c r="C58" s="44"/>
      <c r="D58" s="44"/>
      <c r="E58" s="44"/>
      <c r="F58" s="44"/>
      <c r="G58" s="44"/>
      <c r="H58" s="44"/>
      <c r="I58" s="44"/>
      <c r="J58" s="44"/>
      <c r="K58" s="44"/>
      <c r="L58" s="44"/>
      <c r="M58" s="44"/>
      <c r="N58" s="44"/>
      <c r="O58" s="44"/>
      <c r="P58" s="44"/>
      <c r="Q58" s="44"/>
      <c r="R58" s="44"/>
      <c r="S58" s="44"/>
      <c r="T58" s="44"/>
      <c r="U58" s="44"/>
      <c r="V58" s="70"/>
    </row>
    <row r="59" spans="1:23" ht="5.25" customHeight="1" thickTop="1">
      <c r="B59" s="39"/>
      <c r="C59"/>
      <c r="D59"/>
      <c r="E59"/>
      <c r="F59"/>
      <c r="G59"/>
      <c r="H59"/>
      <c r="I59"/>
      <c r="J59"/>
      <c r="K59"/>
      <c r="L59"/>
      <c r="M59"/>
      <c r="N59"/>
      <c r="O59"/>
      <c r="P59"/>
      <c r="Q59"/>
      <c r="R59"/>
      <c r="S59"/>
      <c r="T59"/>
      <c r="U59"/>
      <c r="V59"/>
    </row>
  </sheetData>
  <mergeCells count="44">
    <mergeCell ref="O42:P42"/>
    <mergeCell ref="B54:G55"/>
    <mergeCell ref="H54:M55"/>
    <mergeCell ref="N54:P55"/>
    <mergeCell ref="Q54:V55"/>
    <mergeCell ref="I44:V44"/>
    <mergeCell ref="U47:V47"/>
    <mergeCell ref="U50:V50"/>
    <mergeCell ref="B51:V51"/>
    <mergeCell ref="U48:V48"/>
    <mergeCell ref="U49:V49"/>
    <mergeCell ref="B44:H44"/>
    <mergeCell ref="I43:N43"/>
    <mergeCell ref="B11:O12"/>
    <mergeCell ref="I15:V15"/>
    <mergeCell ref="Q12:R12"/>
    <mergeCell ref="S12:W12"/>
    <mergeCell ref="I16:V16"/>
    <mergeCell ref="I17:V17"/>
    <mergeCell ref="I20:V20"/>
    <mergeCell ref="L21:V21"/>
    <mergeCell ref="I18:V18"/>
    <mergeCell ref="C23:K27"/>
    <mergeCell ref="B23:B27"/>
    <mergeCell ref="O41:Q41"/>
    <mergeCell ref="B41:H41"/>
    <mergeCell ref="I41:M41"/>
    <mergeCell ref="R41:V41"/>
    <mergeCell ref="M42:N42"/>
    <mergeCell ref="B38:B40"/>
    <mergeCell ref="C38:K40"/>
    <mergeCell ref="C28:K32"/>
    <mergeCell ref="C33:K37"/>
    <mergeCell ref="B28:B32"/>
    <mergeCell ref="B33:B37"/>
    <mergeCell ref="I42:L42"/>
    <mergeCell ref="B42:H43"/>
    <mergeCell ref="A4:C5"/>
    <mergeCell ref="D4:L5"/>
    <mergeCell ref="A6:C7"/>
    <mergeCell ref="A2:C3"/>
    <mergeCell ref="D6:L7"/>
    <mergeCell ref="D2:I3"/>
    <mergeCell ref="J2:L3"/>
  </mergeCells>
  <phoneticPr fontId="4"/>
  <conditionalFormatting sqref="I41:M42 I43">
    <cfRule type="cellIs" dxfId="7" priority="5" operator="equal">
      <formula>"選択"</formula>
    </cfRule>
  </conditionalFormatting>
  <conditionalFormatting sqref="I15:V18 I20:V20">
    <cfRule type="containsBlanks" dxfId="6" priority="1">
      <formula>LEN(TRIM(I15))=0</formula>
    </cfRule>
  </conditionalFormatting>
  <conditionalFormatting sqref="O41:Q41">
    <cfRule type="expression" dxfId="5" priority="2">
      <formula>AND(I41="する",O41="〇月×日")</formula>
    </cfRule>
  </conditionalFormatting>
  <conditionalFormatting sqref="U47 U48:V50">
    <cfRule type="containsText" dxfId="4" priority="10" operator="containsText" text="選択">
      <formula>NOT(ISERROR(SEARCH("選択",U47)))</formula>
    </cfRule>
  </conditionalFormatting>
  <dataValidations xWindow="851" yWindow="526" count="27">
    <dataValidation allowBlank="1" showInputMessage="1" showErrorMessage="1" prompt="施設設備し使用料sheetから施設・設備名の名称をご記入ください。" sqref="C44:H44 C41:H41 I42:K42" xr:uid="{08F3806C-F16E-4054-832B-9588DE69CCF5}"/>
    <dataValidation allowBlank="1" showErrorMessage="1" sqref="W46 I43 P43:S43 B45:V46" xr:uid="{A97B097B-371C-4654-9690-5A3C06BEC53F}"/>
    <dataValidation allowBlank="1" showInputMessage="1" showErrorMessage="1" prompt="午前､午後､夜間で料金が設定されている施設の利用可能時間は午前(9～13時)、午後(13～17時)、夜間(17～21時)となっております。" sqref="U23:U37 S23:S37" xr:uid="{5865CCDB-078A-4931-9E71-B9DEB0A7C6AB}"/>
    <dataValidation allowBlank="1" showInputMessage="1" showErrorMessage="1" prompt="ロボテス職員記入欄となりますので入力しないでください。" sqref="O3:W6 D2 J2 D4:L7 B53:V58" xr:uid="{75A70D9B-091C-4938-95D4-7207E4EBB6F7}"/>
    <dataValidation allowBlank="1" showInputMessage="1" showErrorMessage="1" prompt="土日・祝日、年末年始(12/29～1/3)は閉館日なのでイベント等特別な場合を除きご使用いただけません。" sqref="O42" xr:uid="{8D2D8331-3FC2-4828-8016-F09F89B6EB78}"/>
    <dataValidation allowBlank="1" showInputMessage="1" showErrorMessage="1" prompt="現時点でわかる範囲の入場者数をご記入ください。『10～15人』などの記入でも問題ございません。" sqref="M42:N42" xr:uid="{87F1E071-944A-454F-B217-BCCDC2BEE1AE}"/>
    <dataValidation allowBlank="1" showInputMessage="1" prompt="キャンセル待ちする場合必ず何月何日までに連絡すれば使用できるかを必ずご記載ください。_x000a_使用日の属する月の1ヵ月前までに施設の空きが出た場合のみご連絡させていただきます。" sqref="N41:O41" xr:uid="{A17E5C73-A7C2-4C25-9793-D98538346B55}"/>
    <dataValidation allowBlank="1" showInputMessage="1" showErrorMessage="1" prompt="キャンセル待ちする場合は必ずいつまでに連絡すれば対応(施設使用)できるかを必ずご記載ください。_x000a_使用日の2週間前までにキャンセルがありましたらご連絡させていただきます。" sqref="N42:P42" xr:uid="{BC443329-CF2C-4542-ABAF-FACC6D2576C6}"/>
    <dataValidation type="list" allowBlank="1" showInputMessage="1" showErrorMessage="1" sqref="U47:V47" xr:uid="{E4B419A2-2D73-4B70-9C2A-64556BAFEBF8}">
      <formula1>"選択,はい,いいえ,未定"</formula1>
    </dataValidation>
    <dataValidation type="list" allowBlank="1" showInputMessage="1" showErrorMessage="1" sqref="U48:V48" xr:uid="{6C70AAFD-1463-4137-8FBD-DFB7AAED96CE}">
      <formula1>"選択,使用しない,無人航空機,有人機,両方,未定"</formula1>
    </dataValidation>
    <dataValidation type="list" allowBlank="1" showInputMessage="1" showErrorMessage="1" sqref="U49:V49" xr:uid="{FCD9CCD8-5B3E-40E5-92C1-3D434D9D9006}">
      <formula1>"選択,該当する,該当しない,未定"</formula1>
    </dataValidation>
    <dataValidation type="list" allowBlank="1" showInputMessage="1" showErrorMessage="1" sqref="U50:V50" xr:uid="{C66377B8-9E58-4BD9-A8CC-19705A2C6DCE}">
      <formula1>"不可,可能,条件による,未定"</formula1>
    </dataValidation>
    <dataValidation allowBlank="1" showInputMessage="1" showErrorMessage="1" prompt="現時点でわかる範囲の駐車場を利用する台数をご記入ください。『10～15台』などの_x000a_記入でも問題ございません。" sqref="U42:V43" xr:uid="{2A7D845D-1F6A-48EF-9276-6864C60A709B}"/>
    <dataValidation type="list" allowBlank="1" showInputMessage="1" showErrorMessage="1" prompt="キャンセル待ちする場合は必ずいつまでに連絡すれば対応(施設使用)できるかを必ずご記入ください。_x000a_使用日の2週間前までにキャンセルがありましたらご連絡させていただきます。" sqref="I42:M42" xr:uid="{9FB86E10-AFEE-4AFB-91A0-C1540C5F6B7B}">
      <formula1>"選択,する,しない"</formula1>
    </dataValidation>
    <dataValidation type="list" allowBlank="1" showInputMessage="1" showErrorMessage="1" prompt="キャンセル待ちする場合必ず何月何日までに連絡すれば使用できるかを必ずご記載ください。" sqref="I41:M41" xr:uid="{DA91FC83-97A8-4F3B-88C7-5192E7E292BC}">
      <formula1>"選択,する,しない"</formula1>
    </dataValidation>
    <dataValidation allowBlank="1" showInputMessage="1" showErrorMessage="1" prompt="こちらに記入された方宛に技術課もしくは施設管理課の職員から使用内容についてお伺いさせていただきます。" sqref="I16:V18" xr:uid="{E97CCAAF-C5F6-431D-9BA2-FF3DE409DC2E}"/>
    <dataValidation allowBlank="1" showInputMessage="1" showErrorMessage="1" prompt="使用する団体・法人名をご記入ください。_x000a_個人でのご使用をご希望する場合は個人名をご記入ください。" sqref="I15:V15" xr:uid="{78A859BE-79FF-4E62-A74C-DD084BFBAE05}"/>
    <dataValidation allowBlank="1" showInputMessage="1" showErrorMessage="1" prompt="日程が定まっていない場合や、一カ月以上の長期の場合こちらの欄にご記入ください" sqref="P40 Q38:V40 L38:L40 N38:O40 M39:M40 M38 B38:B40" xr:uid="{146AEC9E-BFB9-4CC8-80F6-BBEB42916AFD}"/>
    <dataValidation allowBlank="1" showInputMessage="1" showErrorMessage="1" prompt="施設設備使用料sheetから施設・設備名の名称をご記入ください。_x000a_使用期間が同じ施設はまとめてお書きください。" sqref="C23 C28 C33 C38:K40" xr:uid="{270131BE-4215-4E85-B9AC-323A8E634D67}"/>
    <dataValidation allowBlank="1" showInputMessage="1" showErrorMessage="1" prompt="現時点で分かる範囲でフィールド内に入構する車両の予定台数を記入ください_x000a_研究棟前駐車場に停める台数は含みません" sqref="T43" xr:uid="{9115C4E1-7935-4BB5-9614-7342B5BDFD2E}"/>
    <dataValidation allowBlank="1" showInputMessage="1" showErrorMessage="1" prompt="現時点で分かる範囲の来場予定の車両数の合計を記入ください" sqref="T42" xr:uid="{16CFF5A4-FB9F-460C-8272-6DDC99FAC772}"/>
    <dataValidation type="whole" allowBlank="1" showInputMessage="1" showErrorMessage="1" sqref="M23:M37" xr:uid="{3C6A4B70-32C8-4968-B254-D388DD2CFB39}">
      <formula1>7</formula1>
      <formula2>100</formula2>
    </dataValidation>
    <dataValidation type="whole" allowBlank="1" showInputMessage="1" showErrorMessage="1" prompt="土日・祝日、年末年始(12/29～1/3)は閉館日なのでイベント等特別な場合を除きご使用いただけません。" sqref="O23:O37" xr:uid="{60080AA8-C7DB-45AF-99DB-42DA8A14D19C}">
      <formula1>1</formula1>
      <formula2>12</formula2>
    </dataValidation>
    <dataValidation type="whole" allowBlank="1" showInputMessage="1" showErrorMessage="1" prompt="土日・祝日、年末年始(12/29～1/3)は閉館日なのでイベント等特別な場合を除きご使用いただけません。" sqref="Q23:Q37" xr:uid="{159FFC24-A9C5-4F7E-B164-9349B49AF77A}">
      <formula1>1</formula1>
      <formula2>31</formula2>
    </dataValidation>
    <dataValidation allowBlank="1" showInputMessage="1" showErrorMessage="1" prompt="連絡票を受け取った後に施設・設備の追加、削除、変更をする場合こちらに連絡票に記入された受付番号をご記入ください。" sqref="S12:W12" xr:uid="{06A1202F-3516-4CC7-856E-BA7CF6A3B71A}"/>
    <dataValidation allowBlank="1" showInputMessage="1" showErrorMessage="1" prompt="催しの名称などを端的にご記入ください。_x000a_詳細を記入いただく場合はその他特記事項にご記入ください。" sqref="I20:V20" xr:uid="{FB197C2B-2F31-4700-9B36-EB418AC2258B}"/>
    <dataValidation allowBlank="1" showInputMessage="1" showErrorMessage="1" prompt="予約窓口での受領順に予約をお取りします。_x000a_別のアドレスに送られると予約が取れない場合がございます。" sqref="A9:W9" xr:uid="{D0BC6232-8E5B-482D-92C1-6BE2A716AF67}"/>
  </dataValidations>
  <hyperlinks>
    <hyperlink ref="X3" r:id="rId1" xr:uid="{669FFB88-BC1C-4482-A326-7CCC377F3966}"/>
    <hyperlink ref="A9:W9" r:id="rId2" display="●必ず予約窓口(robot.yoyaku@fipo.or.jp)へと送付してください●" xr:uid="{0807FB89-C2A8-40A7-9315-A4EEF3C21C97}"/>
  </hyperlinks>
  <printOptions horizontalCentered="1"/>
  <pageMargins left="0.70866141732283472" right="0.70866141732283472" top="0.74803149606299213" bottom="0.74803149606299213" header="0.31496062992125984" footer="0.31496062992125984"/>
  <pageSetup paperSize="9" scale="88" orientation="portrait" r:id="rId3"/>
  <headerFooter alignWithMargins="0">
    <oddHeader>&amp;L&amp;"ＭＳ Ｐ明朝,標準"&amp;10ISO-K001-16（様式1）</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3216C-495A-4125-9121-9B6AB68B6AD4}">
  <sheetPr>
    <pageSetUpPr fitToPage="1"/>
  </sheetPr>
  <dimension ref="A1:Y59"/>
  <sheetViews>
    <sheetView view="pageBreakPreview" zoomScaleNormal="100" zoomScaleSheetLayoutView="100" workbookViewId="0">
      <selection activeCell="O8" sqref="O8"/>
    </sheetView>
  </sheetViews>
  <sheetFormatPr defaultRowHeight="13.5"/>
  <cols>
    <col min="1" max="12" width="2.5" style="2" customWidth="1"/>
    <col min="13" max="13" width="4.625" style="2" customWidth="1"/>
    <col min="14" max="14" width="6.625" style="2" customWidth="1"/>
    <col min="15" max="15" width="4.625" style="2" customWidth="1"/>
    <col min="16" max="16" width="6.625" style="2" customWidth="1"/>
    <col min="17" max="17" width="4.625" style="2" customWidth="1"/>
    <col min="18" max="18" width="6.625" style="2" customWidth="1"/>
    <col min="19" max="19" width="4.625" style="2" customWidth="1"/>
    <col min="20" max="23" width="6.625" style="2" customWidth="1"/>
    <col min="24" max="24" width="2.375" style="2" customWidth="1"/>
    <col min="25" max="25" width="21.125" style="2" customWidth="1"/>
    <col min="26" max="246" width="9" style="2"/>
    <col min="247" max="279" width="2.5" style="2" customWidth="1"/>
    <col min="280" max="280" width="2.375" style="2" customWidth="1"/>
    <col min="281" max="502" width="9" style="2"/>
    <col min="503" max="535" width="2.5" style="2" customWidth="1"/>
    <col min="536" max="536" width="2.375" style="2" customWidth="1"/>
    <col min="537" max="758" width="9" style="2"/>
    <col min="759" max="791" width="2.5" style="2" customWidth="1"/>
    <col min="792" max="792" width="2.375" style="2" customWidth="1"/>
    <col min="793" max="1014" width="9" style="2"/>
    <col min="1015" max="1047" width="2.5" style="2" customWidth="1"/>
    <col min="1048" max="1048" width="2.375" style="2" customWidth="1"/>
    <col min="1049" max="1270" width="9" style="2"/>
    <col min="1271" max="1303" width="2.5" style="2" customWidth="1"/>
    <col min="1304" max="1304" width="2.375" style="2" customWidth="1"/>
    <col min="1305" max="1526" width="9" style="2"/>
    <col min="1527" max="1559" width="2.5" style="2" customWidth="1"/>
    <col min="1560" max="1560" width="2.375" style="2" customWidth="1"/>
    <col min="1561" max="1782" width="9" style="2"/>
    <col min="1783" max="1815" width="2.5" style="2" customWidth="1"/>
    <col min="1816" max="1816" width="2.375" style="2" customWidth="1"/>
    <col min="1817" max="2038" width="9" style="2"/>
    <col min="2039" max="2071" width="2.5" style="2" customWidth="1"/>
    <col min="2072" max="2072" width="2.375" style="2" customWidth="1"/>
    <col min="2073" max="2294" width="9" style="2"/>
    <col min="2295" max="2327" width="2.5" style="2" customWidth="1"/>
    <col min="2328" max="2328" width="2.375" style="2" customWidth="1"/>
    <col min="2329" max="2550" width="9" style="2"/>
    <col min="2551" max="2583" width="2.5" style="2" customWidth="1"/>
    <col min="2584" max="2584" width="2.375" style="2" customWidth="1"/>
    <col min="2585" max="2806" width="9" style="2"/>
    <col min="2807" max="2839" width="2.5" style="2" customWidth="1"/>
    <col min="2840" max="2840" width="2.375" style="2" customWidth="1"/>
    <col min="2841" max="3062" width="9" style="2"/>
    <col min="3063" max="3095" width="2.5" style="2" customWidth="1"/>
    <col min="3096" max="3096" width="2.375" style="2" customWidth="1"/>
    <col min="3097" max="3318" width="9" style="2"/>
    <col min="3319" max="3351" width="2.5" style="2" customWidth="1"/>
    <col min="3352" max="3352" width="2.375" style="2" customWidth="1"/>
    <col min="3353" max="3574" width="9" style="2"/>
    <col min="3575" max="3607" width="2.5" style="2" customWidth="1"/>
    <col min="3608" max="3608" width="2.375" style="2" customWidth="1"/>
    <col min="3609" max="3830" width="9" style="2"/>
    <col min="3831" max="3863" width="2.5" style="2" customWidth="1"/>
    <col min="3864" max="3864" width="2.375" style="2" customWidth="1"/>
    <col min="3865" max="4086" width="9" style="2"/>
    <col min="4087" max="4119" width="2.5" style="2" customWidth="1"/>
    <col min="4120" max="4120" width="2.375" style="2" customWidth="1"/>
    <col min="4121" max="4342" width="9" style="2"/>
    <col min="4343" max="4375" width="2.5" style="2" customWidth="1"/>
    <col min="4376" max="4376" width="2.375" style="2" customWidth="1"/>
    <col min="4377" max="4598" width="9" style="2"/>
    <col min="4599" max="4631" width="2.5" style="2" customWidth="1"/>
    <col min="4632" max="4632" width="2.375" style="2" customWidth="1"/>
    <col min="4633" max="4854" width="9" style="2"/>
    <col min="4855" max="4887" width="2.5" style="2" customWidth="1"/>
    <col min="4888" max="4888" width="2.375" style="2" customWidth="1"/>
    <col min="4889" max="5110" width="9" style="2"/>
    <col min="5111" max="5143" width="2.5" style="2" customWidth="1"/>
    <col min="5144" max="5144" width="2.375" style="2" customWidth="1"/>
    <col min="5145" max="5366" width="9" style="2"/>
    <col min="5367" max="5399" width="2.5" style="2" customWidth="1"/>
    <col min="5400" max="5400" width="2.375" style="2" customWidth="1"/>
    <col min="5401" max="5622" width="9" style="2"/>
    <col min="5623" max="5655" width="2.5" style="2" customWidth="1"/>
    <col min="5656" max="5656" width="2.375" style="2" customWidth="1"/>
    <col min="5657" max="5878" width="9" style="2"/>
    <col min="5879" max="5911" width="2.5" style="2" customWidth="1"/>
    <col min="5912" max="5912" width="2.375" style="2" customWidth="1"/>
    <col min="5913" max="6134" width="9" style="2"/>
    <col min="6135" max="6167" width="2.5" style="2" customWidth="1"/>
    <col min="6168" max="6168" width="2.375" style="2" customWidth="1"/>
    <col min="6169" max="6390" width="9" style="2"/>
    <col min="6391" max="6423" width="2.5" style="2" customWidth="1"/>
    <col min="6424" max="6424" width="2.375" style="2" customWidth="1"/>
    <col min="6425" max="6646" width="9" style="2"/>
    <col min="6647" max="6679" width="2.5" style="2" customWidth="1"/>
    <col min="6680" max="6680" width="2.375" style="2" customWidth="1"/>
    <col min="6681" max="6902" width="9" style="2"/>
    <col min="6903" max="6935" width="2.5" style="2" customWidth="1"/>
    <col min="6936" max="6936" width="2.375" style="2" customWidth="1"/>
    <col min="6937" max="7158" width="9" style="2"/>
    <col min="7159" max="7191" width="2.5" style="2" customWidth="1"/>
    <col min="7192" max="7192" width="2.375" style="2" customWidth="1"/>
    <col min="7193" max="7414" width="9" style="2"/>
    <col min="7415" max="7447" width="2.5" style="2" customWidth="1"/>
    <col min="7448" max="7448" width="2.375" style="2" customWidth="1"/>
    <col min="7449" max="7670" width="9" style="2"/>
    <col min="7671" max="7703" width="2.5" style="2" customWidth="1"/>
    <col min="7704" max="7704" width="2.375" style="2" customWidth="1"/>
    <col min="7705" max="7926" width="9" style="2"/>
    <col min="7927" max="7959" width="2.5" style="2" customWidth="1"/>
    <col min="7960" max="7960" width="2.375" style="2" customWidth="1"/>
    <col min="7961" max="8182" width="9" style="2"/>
    <col min="8183" max="8215" width="2.5" style="2" customWidth="1"/>
    <col min="8216" max="8216" width="2.375" style="2" customWidth="1"/>
    <col min="8217" max="8438" width="9" style="2"/>
    <col min="8439" max="8471" width="2.5" style="2" customWidth="1"/>
    <col min="8472" max="8472" width="2.375" style="2" customWidth="1"/>
    <col min="8473" max="8694" width="9" style="2"/>
    <col min="8695" max="8727" width="2.5" style="2" customWidth="1"/>
    <col min="8728" max="8728" width="2.375" style="2" customWidth="1"/>
    <col min="8729" max="8950" width="9" style="2"/>
    <col min="8951" max="8983" width="2.5" style="2" customWidth="1"/>
    <col min="8984" max="8984" width="2.375" style="2" customWidth="1"/>
    <col min="8985" max="9206" width="9" style="2"/>
    <col min="9207" max="9239" width="2.5" style="2" customWidth="1"/>
    <col min="9240" max="9240" width="2.375" style="2" customWidth="1"/>
    <col min="9241" max="9462" width="9" style="2"/>
    <col min="9463" max="9495" width="2.5" style="2" customWidth="1"/>
    <col min="9496" max="9496" width="2.375" style="2" customWidth="1"/>
    <col min="9497" max="9718" width="9" style="2"/>
    <col min="9719" max="9751" width="2.5" style="2" customWidth="1"/>
    <col min="9752" max="9752" width="2.375" style="2" customWidth="1"/>
    <col min="9753" max="9974" width="9" style="2"/>
    <col min="9975" max="10007" width="2.5" style="2" customWidth="1"/>
    <col min="10008" max="10008" width="2.375" style="2" customWidth="1"/>
    <col min="10009" max="10230" width="9" style="2"/>
    <col min="10231" max="10263" width="2.5" style="2" customWidth="1"/>
    <col min="10264" max="10264" width="2.375" style="2" customWidth="1"/>
    <col min="10265" max="10486" width="9" style="2"/>
    <col min="10487" max="10519" width="2.5" style="2" customWidth="1"/>
    <col min="10520" max="10520" width="2.375" style="2" customWidth="1"/>
    <col min="10521" max="10742" width="9" style="2"/>
    <col min="10743" max="10775" width="2.5" style="2" customWidth="1"/>
    <col min="10776" max="10776" width="2.375" style="2" customWidth="1"/>
    <col min="10777" max="10998" width="9" style="2"/>
    <col min="10999" max="11031" width="2.5" style="2" customWidth="1"/>
    <col min="11032" max="11032" width="2.375" style="2" customWidth="1"/>
    <col min="11033" max="11254" width="9" style="2"/>
    <col min="11255" max="11287" width="2.5" style="2" customWidth="1"/>
    <col min="11288" max="11288" width="2.375" style="2" customWidth="1"/>
    <col min="11289" max="11510" width="9" style="2"/>
    <col min="11511" max="11543" width="2.5" style="2" customWidth="1"/>
    <col min="11544" max="11544" width="2.375" style="2" customWidth="1"/>
    <col min="11545" max="11766" width="9" style="2"/>
    <col min="11767" max="11799" width="2.5" style="2" customWidth="1"/>
    <col min="11800" max="11800" width="2.375" style="2" customWidth="1"/>
    <col min="11801" max="12022" width="9" style="2"/>
    <col min="12023" max="12055" width="2.5" style="2" customWidth="1"/>
    <col min="12056" max="12056" width="2.375" style="2" customWidth="1"/>
    <col min="12057" max="12278" width="9" style="2"/>
    <col min="12279" max="12311" width="2.5" style="2" customWidth="1"/>
    <col min="12312" max="12312" width="2.375" style="2" customWidth="1"/>
    <col min="12313" max="12534" width="9" style="2"/>
    <col min="12535" max="12567" width="2.5" style="2" customWidth="1"/>
    <col min="12568" max="12568" width="2.375" style="2" customWidth="1"/>
    <col min="12569" max="12790" width="9" style="2"/>
    <col min="12791" max="12823" width="2.5" style="2" customWidth="1"/>
    <col min="12824" max="12824" width="2.375" style="2" customWidth="1"/>
    <col min="12825" max="13046" width="9" style="2"/>
    <col min="13047" max="13079" width="2.5" style="2" customWidth="1"/>
    <col min="13080" max="13080" width="2.375" style="2" customWidth="1"/>
    <col min="13081" max="13302" width="9" style="2"/>
    <col min="13303" max="13335" width="2.5" style="2" customWidth="1"/>
    <col min="13336" max="13336" width="2.375" style="2" customWidth="1"/>
    <col min="13337" max="13558" width="9" style="2"/>
    <col min="13559" max="13591" width="2.5" style="2" customWidth="1"/>
    <col min="13592" max="13592" width="2.375" style="2" customWidth="1"/>
    <col min="13593" max="13814" width="9" style="2"/>
    <col min="13815" max="13847" width="2.5" style="2" customWidth="1"/>
    <col min="13848" max="13848" width="2.375" style="2" customWidth="1"/>
    <col min="13849" max="14070" width="9" style="2"/>
    <col min="14071" max="14103" width="2.5" style="2" customWidth="1"/>
    <col min="14104" max="14104" width="2.375" style="2" customWidth="1"/>
    <col min="14105" max="14326" width="9" style="2"/>
    <col min="14327" max="14359" width="2.5" style="2" customWidth="1"/>
    <col min="14360" max="14360" width="2.375" style="2" customWidth="1"/>
    <col min="14361" max="14582" width="9" style="2"/>
    <col min="14583" max="14615" width="2.5" style="2" customWidth="1"/>
    <col min="14616" max="14616" width="2.375" style="2" customWidth="1"/>
    <col min="14617" max="14838" width="9" style="2"/>
    <col min="14839" max="14871" width="2.5" style="2" customWidth="1"/>
    <col min="14872" max="14872" width="2.375" style="2" customWidth="1"/>
    <col min="14873" max="15094" width="9" style="2"/>
    <col min="15095" max="15127" width="2.5" style="2" customWidth="1"/>
    <col min="15128" max="15128" width="2.375" style="2" customWidth="1"/>
    <col min="15129" max="15350" width="9" style="2"/>
    <col min="15351" max="15383" width="2.5" style="2" customWidth="1"/>
    <col min="15384" max="15384" width="2.375" style="2" customWidth="1"/>
    <col min="15385" max="15606" width="9" style="2"/>
    <col min="15607" max="15639" width="2.5" style="2" customWidth="1"/>
    <col min="15640" max="15640" width="2.375" style="2" customWidth="1"/>
    <col min="15641" max="15862" width="9" style="2"/>
    <col min="15863" max="15895" width="2.5" style="2" customWidth="1"/>
    <col min="15896" max="15896" width="2.375" style="2" customWidth="1"/>
    <col min="15897" max="16118" width="9" style="2"/>
    <col min="16119" max="16151" width="2.5" style="2" customWidth="1"/>
    <col min="16152" max="16152" width="2.375" style="2" customWidth="1"/>
    <col min="16153" max="16384" width="9" style="2"/>
  </cols>
  <sheetData>
    <row r="1" spans="1:25" ht="36.75" customHeight="1" thickBot="1">
      <c r="A1" s="235" t="s">
        <v>280</v>
      </c>
      <c r="B1" s="235"/>
      <c r="C1" s="235"/>
      <c r="D1" s="235"/>
      <c r="E1" s="235"/>
      <c r="F1" s="235"/>
      <c r="G1" s="235"/>
      <c r="H1" s="235"/>
      <c r="I1" s="235"/>
      <c r="J1" s="235"/>
      <c r="K1" s="235"/>
      <c r="L1" s="235"/>
      <c r="M1" s="235"/>
      <c r="N1" s="235"/>
      <c r="O1" s="235"/>
      <c r="P1" s="235"/>
      <c r="Q1" s="235"/>
      <c r="R1" s="235"/>
      <c r="S1" s="235"/>
      <c r="T1" s="235"/>
      <c r="U1" s="235"/>
      <c r="V1" s="235"/>
      <c r="W1" s="235"/>
      <c r="X1" s="235"/>
    </row>
    <row r="2" spans="1:25" ht="14.25" thickTop="1">
      <c r="A2" s="143" t="s">
        <v>15</v>
      </c>
      <c r="B2" s="144"/>
      <c r="C2" s="144"/>
      <c r="D2" s="145"/>
      <c r="E2" s="155" t="s">
        <v>255</v>
      </c>
      <c r="F2" s="156"/>
      <c r="G2" s="156"/>
      <c r="H2" s="156"/>
      <c r="I2" s="156"/>
      <c r="J2" s="157"/>
      <c r="K2" s="161" t="s">
        <v>270</v>
      </c>
      <c r="L2" s="162"/>
      <c r="M2" s="163"/>
      <c r="Y2" s="2" t="s">
        <v>248</v>
      </c>
    </row>
    <row r="3" spans="1:25" ht="14.25" thickBot="1">
      <c r="A3" s="146"/>
      <c r="B3" s="147"/>
      <c r="C3" s="147"/>
      <c r="D3" s="148"/>
      <c r="E3" s="158"/>
      <c r="F3" s="159"/>
      <c r="G3" s="159"/>
      <c r="H3" s="159"/>
      <c r="I3" s="159"/>
      <c r="J3" s="160"/>
      <c r="K3" s="164"/>
      <c r="L3" s="165"/>
      <c r="M3" s="166"/>
      <c r="N3" s="59"/>
      <c r="O3" s="59"/>
      <c r="P3" s="59"/>
      <c r="Q3" s="59"/>
      <c r="R3" s="59"/>
      <c r="S3" s="59"/>
      <c r="T3" s="59"/>
      <c r="U3" s="59"/>
      <c r="V3" s="59"/>
      <c r="W3" s="59"/>
      <c r="X3" s="59"/>
      <c r="Y3" s="41" t="s">
        <v>9</v>
      </c>
    </row>
    <row r="4" spans="1:25">
      <c r="A4" s="125" t="s">
        <v>16</v>
      </c>
      <c r="B4" s="126"/>
      <c r="C4" s="126"/>
      <c r="D4" s="127"/>
      <c r="E4" s="131" t="s">
        <v>255</v>
      </c>
      <c r="F4" s="132"/>
      <c r="G4" s="132"/>
      <c r="H4" s="132"/>
      <c r="I4" s="132"/>
      <c r="J4" s="132"/>
      <c r="K4" s="132"/>
      <c r="L4" s="132"/>
      <c r="M4" s="133"/>
      <c r="N4" s="59"/>
      <c r="O4" s="59"/>
      <c r="P4" s="59"/>
      <c r="Q4" s="59"/>
      <c r="R4" s="59"/>
      <c r="S4" s="59"/>
      <c r="T4" s="59"/>
      <c r="U4" s="59"/>
      <c r="V4" s="59"/>
      <c r="W4" s="59"/>
      <c r="X4" s="59"/>
      <c r="Y4" s="2" t="s">
        <v>252</v>
      </c>
    </row>
    <row r="5" spans="1:25" ht="14.25" thickBot="1">
      <c r="A5" s="128"/>
      <c r="B5" s="129"/>
      <c r="C5" s="129"/>
      <c r="D5" s="130"/>
      <c r="E5" s="134"/>
      <c r="F5" s="135"/>
      <c r="G5" s="135"/>
      <c r="H5" s="135"/>
      <c r="I5" s="135"/>
      <c r="J5" s="135"/>
      <c r="K5" s="135"/>
      <c r="L5" s="135"/>
      <c r="M5" s="136"/>
      <c r="N5" s="59"/>
      <c r="O5" s="59"/>
      <c r="P5" s="59"/>
      <c r="Q5" s="59"/>
      <c r="R5" s="59"/>
      <c r="S5" s="59"/>
      <c r="T5" s="59"/>
      <c r="U5" s="59"/>
      <c r="V5" s="59"/>
      <c r="W5" s="59"/>
      <c r="X5" s="59"/>
    </row>
    <row r="6" spans="1:25">
      <c r="A6" s="137" t="s">
        <v>14</v>
      </c>
      <c r="B6" s="138"/>
      <c r="C6" s="138"/>
      <c r="D6" s="139"/>
      <c r="E6" s="149"/>
      <c r="F6" s="150"/>
      <c r="G6" s="150"/>
      <c r="H6" s="150"/>
      <c r="I6" s="150"/>
      <c r="J6" s="150"/>
      <c r="K6" s="150"/>
      <c r="L6" s="150"/>
      <c r="M6" s="151"/>
      <c r="N6" s="59"/>
      <c r="O6" s="59"/>
      <c r="P6" s="59"/>
      <c r="Q6" s="59"/>
      <c r="R6" s="59"/>
      <c r="S6" s="59"/>
      <c r="T6" s="59"/>
      <c r="U6" s="59"/>
      <c r="V6" s="59"/>
      <c r="W6" s="59"/>
      <c r="X6" s="59"/>
    </row>
    <row r="7" spans="1:25" ht="14.25" thickBot="1">
      <c r="A7" s="140"/>
      <c r="B7" s="141"/>
      <c r="C7" s="141"/>
      <c r="D7" s="142"/>
      <c r="E7" s="152"/>
      <c r="F7" s="153"/>
      <c r="G7" s="153"/>
      <c r="H7" s="153"/>
      <c r="I7" s="153"/>
      <c r="J7" s="153"/>
      <c r="K7" s="153"/>
      <c r="L7" s="153"/>
      <c r="M7" s="154"/>
      <c r="X7" s="40"/>
    </row>
    <row r="8" spans="1:25" ht="20.100000000000001" customHeight="1" thickTop="1">
      <c r="T8" s="59"/>
      <c r="X8" s="8" t="s">
        <v>251</v>
      </c>
    </row>
    <row r="9" spans="1:25" ht="18" customHeight="1">
      <c r="A9" s="271" t="s">
        <v>273</v>
      </c>
      <c r="B9" s="271"/>
      <c r="C9" s="271"/>
      <c r="D9" s="271"/>
      <c r="E9" s="271"/>
      <c r="F9" s="271"/>
      <c r="G9" s="271"/>
      <c r="H9" s="271"/>
      <c r="I9" s="271"/>
      <c r="J9" s="271"/>
      <c r="K9" s="271"/>
      <c r="L9" s="271"/>
      <c r="M9" s="271"/>
      <c r="N9" s="271"/>
      <c r="O9" s="271"/>
      <c r="P9" s="271"/>
      <c r="Q9" s="271"/>
      <c r="R9" s="271"/>
      <c r="S9" s="271"/>
      <c r="T9" s="271"/>
      <c r="U9" s="271"/>
      <c r="V9" s="271"/>
      <c r="W9" s="271"/>
      <c r="X9" s="271"/>
    </row>
    <row r="10" spans="1:25" ht="7.15" customHeight="1"/>
    <row r="11" spans="1:25" ht="15" customHeight="1">
      <c r="B11" s="185" t="s">
        <v>234</v>
      </c>
      <c r="C11" s="185"/>
      <c r="D11" s="185"/>
      <c r="E11" s="185"/>
      <c r="F11" s="185"/>
      <c r="G11" s="185"/>
      <c r="H11" s="185"/>
      <c r="I11" s="185"/>
      <c r="J11" s="185"/>
      <c r="K11" s="185"/>
      <c r="L11" s="185"/>
      <c r="M11" s="185"/>
      <c r="N11" s="185"/>
      <c r="O11" s="185"/>
      <c r="P11" s="185"/>
      <c r="Q11" s="54"/>
      <c r="R11" s="54"/>
      <c r="X11" s="9" t="s">
        <v>271</v>
      </c>
      <c r="Y11" s="2" t="s">
        <v>13</v>
      </c>
    </row>
    <row r="12" spans="1:25" ht="27" customHeight="1">
      <c r="B12" s="185"/>
      <c r="C12" s="185"/>
      <c r="D12" s="185"/>
      <c r="E12" s="185"/>
      <c r="F12" s="185"/>
      <c r="G12" s="185"/>
      <c r="H12" s="185"/>
      <c r="I12" s="185"/>
      <c r="J12" s="185"/>
      <c r="K12" s="185"/>
      <c r="L12" s="185"/>
      <c r="M12" s="185"/>
      <c r="N12" s="185"/>
      <c r="O12" s="185"/>
      <c r="P12" s="185"/>
      <c r="Q12" s="54"/>
      <c r="R12" s="189" t="s">
        <v>17</v>
      </c>
      <c r="S12" s="190"/>
      <c r="T12" s="191"/>
      <c r="U12" s="192"/>
      <c r="V12" s="192"/>
      <c r="W12" s="192"/>
      <c r="X12" s="193"/>
      <c r="Y12" s="2" t="s">
        <v>19</v>
      </c>
    </row>
    <row r="13" spans="1:25" ht="7.15" customHeight="1"/>
    <row r="14" spans="1:25">
      <c r="B14" s="272" t="s">
        <v>253</v>
      </c>
      <c r="C14" s="273"/>
      <c r="D14" s="273"/>
      <c r="E14" s="273"/>
      <c r="F14" s="273"/>
      <c r="G14" s="273"/>
      <c r="H14" s="273"/>
      <c r="I14" s="273"/>
      <c r="J14" s="273"/>
      <c r="K14" s="273"/>
      <c r="L14" s="273"/>
      <c r="M14" s="273"/>
      <c r="N14" s="273"/>
      <c r="O14" s="273"/>
      <c r="P14" s="273"/>
      <c r="Q14" s="273"/>
      <c r="R14" s="273"/>
      <c r="S14" s="273"/>
      <c r="T14" s="273"/>
      <c r="U14" s="273"/>
      <c r="V14" s="273"/>
      <c r="W14" s="274"/>
    </row>
    <row r="15" spans="1:25" ht="20.100000000000001" customHeight="1">
      <c r="B15" s="275" t="s">
        <v>22</v>
      </c>
      <c r="C15" s="276"/>
      <c r="D15" s="277"/>
      <c r="E15" s="277"/>
      <c r="F15" s="277"/>
      <c r="G15" s="277"/>
      <c r="H15" s="277"/>
      <c r="I15" s="278"/>
      <c r="J15" s="279" t="s">
        <v>274</v>
      </c>
      <c r="K15" s="280"/>
      <c r="L15" s="280"/>
      <c r="M15" s="280"/>
      <c r="N15" s="280"/>
      <c r="O15" s="280"/>
      <c r="P15" s="280"/>
      <c r="Q15" s="280"/>
      <c r="R15" s="280"/>
      <c r="S15" s="280"/>
      <c r="T15" s="280"/>
      <c r="U15" s="280"/>
      <c r="V15" s="280"/>
      <c r="W15" s="281"/>
    </row>
    <row r="16" spans="1:25" ht="20.100000000000001" customHeight="1">
      <c r="B16" s="249" t="s">
        <v>23</v>
      </c>
      <c r="C16" s="262"/>
      <c r="D16" s="250"/>
      <c r="E16" s="250"/>
      <c r="F16" s="250"/>
      <c r="G16" s="250"/>
      <c r="H16" s="250"/>
      <c r="I16" s="251"/>
      <c r="J16" s="263" t="s">
        <v>237</v>
      </c>
      <c r="K16" s="264"/>
      <c r="L16" s="264"/>
      <c r="M16" s="264"/>
      <c r="N16" s="264"/>
      <c r="O16" s="264"/>
      <c r="P16" s="264"/>
      <c r="Q16" s="264"/>
      <c r="R16" s="264"/>
      <c r="S16" s="264"/>
      <c r="T16" s="264"/>
      <c r="U16" s="264"/>
      <c r="V16" s="264"/>
      <c r="W16" s="237"/>
      <c r="Y16" s="2" t="s">
        <v>233</v>
      </c>
    </row>
    <row r="17" spans="1:25" ht="20.100000000000001" customHeight="1">
      <c r="B17" s="221" t="s">
        <v>3</v>
      </c>
      <c r="C17" s="265"/>
      <c r="D17" s="222"/>
      <c r="E17" s="222"/>
      <c r="F17" s="222"/>
      <c r="G17" s="222"/>
      <c r="H17" s="222"/>
      <c r="I17" s="266"/>
      <c r="J17" s="267" t="s">
        <v>275</v>
      </c>
      <c r="K17" s="267"/>
      <c r="L17" s="267"/>
      <c r="M17" s="267"/>
      <c r="N17" s="267"/>
      <c r="O17" s="267"/>
      <c r="P17" s="267"/>
      <c r="Q17" s="267"/>
      <c r="R17" s="267"/>
      <c r="S17" s="267"/>
      <c r="T17" s="267"/>
      <c r="U17" s="267"/>
      <c r="V17" s="267"/>
      <c r="W17" s="267"/>
    </row>
    <row r="18" spans="1:25" ht="20.100000000000001" customHeight="1">
      <c r="B18" s="221" t="s">
        <v>1</v>
      </c>
      <c r="C18" s="265"/>
      <c r="D18" s="222"/>
      <c r="E18" s="222"/>
      <c r="F18" s="222"/>
      <c r="G18" s="222"/>
      <c r="H18" s="222"/>
      <c r="I18" s="266"/>
      <c r="J18" s="268" t="s">
        <v>276</v>
      </c>
      <c r="K18" s="269"/>
      <c r="L18" s="269"/>
      <c r="M18" s="269"/>
      <c r="N18" s="269"/>
      <c r="O18" s="269"/>
      <c r="P18" s="269"/>
      <c r="Q18" s="269"/>
      <c r="R18" s="269"/>
      <c r="S18" s="269"/>
      <c r="T18" s="269"/>
      <c r="U18" s="269"/>
      <c r="V18" s="269"/>
      <c r="W18" s="270"/>
    </row>
    <row r="19" spans="1:25" ht="5.25" customHeight="1">
      <c r="A19"/>
      <c r="B19"/>
      <c r="C19"/>
      <c r="D19"/>
      <c r="E19"/>
      <c r="F19"/>
      <c r="G19"/>
      <c r="H19"/>
      <c r="I19"/>
      <c r="J19" s="92"/>
      <c r="K19" s="92"/>
      <c r="L19" s="92"/>
      <c r="M19" s="92"/>
      <c r="N19" s="92"/>
      <c r="O19" s="92"/>
      <c r="P19" s="92"/>
      <c r="Q19" s="92"/>
      <c r="R19" s="92"/>
      <c r="S19" s="92"/>
      <c r="T19" s="92"/>
      <c r="U19" s="92"/>
      <c r="V19" s="92"/>
      <c r="W19" s="92"/>
      <c r="X19"/>
    </row>
    <row r="20" spans="1:25" ht="30" customHeight="1">
      <c r="B20" s="249" t="s">
        <v>254</v>
      </c>
      <c r="C20" s="250"/>
      <c r="D20" s="250"/>
      <c r="E20" s="250"/>
      <c r="F20" s="250"/>
      <c r="G20" s="250"/>
      <c r="H20" s="250"/>
      <c r="I20" s="251"/>
      <c r="J20" s="252" t="s">
        <v>277</v>
      </c>
      <c r="K20" s="253"/>
      <c r="L20" s="253"/>
      <c r="M20" s="253"/>
      <c r="N20" s="253"/>
      <c r="O20" s="253"/>
      <c r="P20" s="253"/>
      <c r="Q20" s="253"/>
      <c r="R20" s="253"/>
      <c r="S20" s="253"/>
      <c r="T20" s="253"/>
      <c r="U20" s="253"/>
      <c r="V20" s="253"/>
      <c r="W20" s="254"/>
    </row>
    <row r="21" spans="1:25" ht="13.5" customHeight="1">
      <c r="B21" s="76"/>
      <c r="C21" s="77"/>
      <c r="D21" s="79" t="s">
        <v>264</v>
      </c>
      <c r="E21" s="79"/>
      <c r="F21" s="79"/>
      <c r="G21" s="79"/>
      <c r="H21" s="79"/>
      <c r="I21" s="79"/>
      <c r="J21" s="79"/>
      <c r="K21" s="79"/>
      <c r="L21" s="80"/>
      <c r="M21" s="198" t="s">
        <v>6</v>
      </c>
      <c r="N21" s="199"/>
      <c r="O21" s="199"/>
      <c r="P21" s="199"/>
      <c r="Q21" s="199"/>
      <c r="R21" s="199"/>
      <c r="S21" s="199"/>
      <c r="T21" s="199"/>
      <c r="U21" s="199"/>
      <c r="V21" s="199"/>
      <c r="W21" s="200"/>
    </row>
    <row r="22" spans="1:25" ht="0.75" customHeight="1">
      <c r="B22" s="57"/>
      <c r="C22" s="58"/>
      <c r="D22" s="55"/>
      <c r="E22" s="66"/>
      <c r="F22" s="66"/>
      <c r="G22" s="66"/>
      <c r="H22" s="66"/>
      <c r="I22" s="66"/>
      <c r="J22" s="66"/>
      <c r="K22" s="66"/>
      <c r="L22" s="56"/>
      <c r="M22" s="48"/>
      <c r="N22" s="49"/>
      <c r="O22" s="49"/>
      <c r="P22" s="49"/>
      <c r="Q22" s="49"/>
      <c r="R22" s="49"/>
      <c r="S22" s="49"/>
      <c r="T22" s="50"/>
      <c r="U22" s="50"/>
      <c r="V22" s="50"/>
      <c r="W22" s="67"/>
    </row>
    <row r="23" spans="1:25" ht="13.9" customHeight="1">
      <c r="B23" s="169"/>
      <c r="C23" s="181"/>
      <c r="D23" s="255" t="s">
        <v>278</v>
      </c>
      <c r="E23" s="256"/>
      <c r="F23" s="256"/>
      <c r="G23" s="256"/>
      <c r="H23" s="256"/>
      <c r="I23" s="256"/>
      <c r="J23" s="256"/>
      <c r="K23" s="256"/>
      <c r="L23" s="257"/>
      <c r="M23" s="96" t="s">
        <v>8</v>
      </c>
      <c r="N23" s="83">
        <v>7</v>
      </c>
      <c r="O23" s="97" t="s">
        <v>7</v>
      </c>
      <c r="P23" s="83">
        <v>4</v>
      </c>
      <c r="Q23" s="98" t="s">
        <v>266</v>
      </c>
      <c r="R23" s="83">
        <v>7</v>
      </c>
      <c r="S23" s="99" t="s">
        <v>266</v>
      </c>
      <c r="T23" s="83">
        <v>9</v>
      </c>
      <c r="U23" s="97" t="s">
        <v>10</v>
      </c>
      <c r="V23" s="83">
        <v>17</v>
      </c>
      <c r="W23" s="93" t="s">
        <v>11</v>
      </c>
      <c r="Y23" s="2" t="s">
        <v>250</v>
      </c>
    </row>
    <row r="24" spans="1:25" ht="13.9" customHeight="1">
      <c r="B24" s="169"/>
      <c r="C24" s="181"/>
      <c r="D24" s="258"/>
      <c r="E24" s="256"/>
      <c r="F24" s="256"/>
      <c r="G24" s="256"/>
      <c r="H24" s="256"/>
      <c r="I24" s="256"/>
      <c r="J24" s="256"/>
      <c r="K24" s="256"/>
      <c r="L24" s="257"/>
      <c r="M24" s="96" t="s">
        <v>8</v>
      </c>
      <c r="N24" s="83">
        <v>7</v>
      </c>
      <c r="O24" s="97" t="s">
        <v>7</v>
      </c>
      <c r="P24" s="83">
        <v>4</v>
      </c>
      <c r="Q24" s="98" t="s">
        <v>266</v>
      </c>
      <c r="R24" s="83">
        <v>8</v>
      </c>
      <c r="S24" s="99" t="s">
        <v>266</v>
      </c>
      <c r="T24" s="83">
        <v>9</v>
      </c>
      <c r="U24" s="97" t="s">
        <v>10</v>
      </c>
      <c r="V24" s="83">
        <v>17</v>
      </c>
      <c r="W24" s="93" t="s">
        <v>11</v>
      </c>
    </row>
    <row r="25" spans="1:25" ht="13.9" customHeight="1">
      <c r="B25" s="169"/>
      <c r="C25" s="181"/>
      <c r="D25" s="258"/>
      <c r="E25" s="256"/>
      <c r="F25" s="256"/>
      <c r="G25" s="256"/>
      <c r="H25" s="256"/>
      <c r="I25" s="256"/>
      <c r="J25" s="256"/>
      <c r="K25" s="256"/>
      <c r="L25" s="257"/>
      <c r="M25" s="96" t="s">
        <v>8</v>
      </c>
      <c r="N25" s="83">
        <v>7</v>
      </c>
      <c r="O25" s="97" t="s">
        <v>7</v>
      </c>
      <c r="P25" s="83">
        <v>4</v>
      </c>
      <c r="Q25" s="98" t="s">
        <v>266</v>
      </c>
      <c r="R25" s="83">
        <v>9</v>
      </c>
      <c r="S25" s="99" t="s">
        <v>266</v>
      </c>
      <c r="T25" s="83">
        <v>9</v>
      </c>
      <c r="U25" s="97" t="s">
        <v>10</v>
      </c>
      <c r="V25" s="83">
        <v>17</v>
      </c>
      <c r="W25" s="93" t="s">
        <v>11</v>
      </c>
    </row>
    <row r="26" spans="1:25" ht="13.9" customHeight="1">
      <c r="B26" s="169"/>
      <c r="C26" s="181"/>
      <c r="D26" s="258"/>
      <c r="E26" s="256"/>
      <c r="F26" s="256"/>
      <c r="G26" s="256"/>
      <c r="H26" s="256"/>
      <c r="I26" s="256"/>
      <c r="J26" s="256"/>
      <c r="K26" s="256"/>
      <c r="L26" s="257"/>
      <c r="M26" s="96" t="s">
        <v>8</v>
      </c>
      <c r="N26" s="83">
        <v>7</v>
      </c>
      <c r="O26" s="97" t="s">
        <v>7</v>
      </c>
      <c r="P26" s="83">
        <v>4</v>
      </c>
      <c r="Q26" s="98" t="s">
        <v>266</v>
      </c>
      <c r="R26" s="83">
        <v>10</v>
      </c>
      <c r="S26" s="99" t="s">
        <v>266</v>
      </c>
      <c r="T26" s="83">
        <v>9</v>
      </c>
      <c r="U26" s="97" t="s">
        <v>10</v>
      </c>
      <c r="V26" s="83">
        <v>17</v>
      </c>
      <c r="W26" s="93" t="s">
        <v>11</v>
      </c>
    </row>
    <row r="27" spans="1:25" ht="13.9" customHeight="1">
      <c r="B27" s="170"/>
      <c r="C27" s="182"/>
      <c r="D27" s="259"/>
      <c r="E27" s="260"/>
      <c r="F27" s="260"/>
      <c r="G27" s="260"/>
      <c r="H27" s="260"/>
      <c r="I27" s="260"/>
      <c r="J27" s="260"/>
      <c r="K27" s="260"/>
      <c r="L27" s="261"/>
      <c r="M27" s="100" t="s">
        <v>8</v>
      </c>
      <c r="N27" s="84">
        <v>7</v>
      </c>
      <c r="O27" s="101" t="s">
        <v>7</v>
      </c>
      <c r="P27" s="84">
        <v>4</v>
      </c>
      <c r="Q27" s="102" t="s">
        <v>266</v>
      </c>
      <c r="R27" s="84">
        <v>11</v>
      </c>
      <c r="S27" s="103" t="s">
        <v>266</v>
      </c>
      <c r="T27" s="84">
        <v>9</v>
      </c>
      <c r="U27" s="101" t="s">
        <v>10</v>
      </c>
      <c r="V27" s="84">
        <v>17</v>
      </c>
      <c r="W27" s="95" t="s">
        <v>11</v>
      </c>
    </row>
    <row r="28" spans="1:25" ht="13.9" customHeight="1">
      <c r="B28" s="168"/>
      <c r="C28" s="180"/>
      <c r="D28" s="255" t="s">
        <v>279</v>
      </c>
      <c r="E28" s="256"/>
      <c r="F28" s="256"/>
      <c r="G28" s="256"/>
      <c r="H28" s="256"/>
      <c r="I28" s="256"/>
      <c r="J28" s="256"/>
      <c r="K28" s="256"/>
      <c r="L28" s="257"/>
      <c r="M28" s="104" t="s">
        <v>8</v>
      </c>
      <c r="N28" s="81">
        <v>7</v>
      </c>
      <c r="O28" s="105" t="s">
        <v>7</v>
      </c>
      <c r="P28" s="81">
        <v>4</v>
      </c>
      <c r="Q28" s="106" t="s">
        <v>266</v>
      </c>
      <c r="R28" s="81">
        <v>7</v>
      </c>
      <c r="S28" s="107" t="s">
        <v>266</v>
      </c>
      <c r="T28" s="81">
        <v>9</v>
      </c>
      <c r="U28" s="105" t="s">
        <v>10</v>
      </c>
      <c r="V28" s="81">
        <v>13</v>
      </c>
      <c r="W28" s="82" t="s">
        <v>11</v>
      </c>
    </row>
    <row r="29" spans="1:25" ht="13.5" customHeight="1">
      <c r="B29" s="169"/>
      <c r="C29" s="181"/>
      <c r="D29" s="258"/>
      <c r="E29" s="256"/>
      <c r="F29" s="256"/>
      <c r="G29" s="256"/>
      <c r="H29" s="256"/>
      <c r="I29" s="256"/>
      <c r="J29" s="256"/>
      <c r="K29" s="256"/>
      <c r="L29" s="257"/>
      <c r="M29" s="96" t="s">
        <v>8</v>
      </c>
      <c r="N29" s="83">
        <v>7</v>
      </c>
      <c r="O29" s="97" t="s">
        <v>7</v>
      </c>
      <c r="P29" s="83">
        <v>4</v>
      </c>
      <c r="Q29" s="98" t="s">
        <v>266</v>
      </c>
      <c r="R29" s="83">
        <v>8</v>
      </c>
      <c r="S29" s="99" t="s">
        <v>266</v>
      </c>
      <c r="T29" s="83">
        <v>9</v>
      </c>
      <c r="U29" s="97" t="s">
        <v>10</v>
      </c>
      <c r="V29" s="83">
        <v>13</v>
      </c>
      <c r="W29" s="93" t="s">
        <v>11</v>
      </c>
    </row>
    <row r="30" spans="1:25" ht="13.9" customHeight="1">
      <c r="B30" s="169"/>
      <c r="C30" s="181"/>
      <c r="D30" s="258"/>
      <c r="E30" s="256"/>
      <c r="F30" s="256"/>
      <c r="G30" s="256"/>
      <c r="H30" s="256"/>
      <c r="I30" s="256"/>
      <c r="J30" s="256"/>
      <c r="K30" s="256"/>
      <c r="L30" s="257"/>
      <c r="M30" s="96" t="s">
        <v>8</v>
      </c>
      <c r="N30" s="83">
        <v>7</v>
      </c>
      <c r="O30" s="97" t="s">
        <v>7</v>
      </c>
      <c r="P30" s="83">
        <v>4</v>
      </c>
      <c r="Q30" s="98" t="s">
        <v>266</v>
      </c>
      <c r="R30" s="83">
        <v>9</v>
      </c>
      <c r="S30" s="99" t="s">
        <v>266</v>
      </c>
      <c r="T30" s="83">
        <v>9</v>
      </c>
      <c r="U30" s="97" t="s">
        <v>10</v>
      </c>
      <c r="V30" s="83">
        <v>13</v>
      </c>
      <c r="W30" s="93" t="s">
        <v>11</v>
      </c>
    </row>
    <row r="31" spans="1:25" ht="13.9" customHeight="1">
      <c r="B31" s="169"/>
      <c r="C31" s="181"/>
      <c r="D31" s="258"/>
      <c r="E31" s="256"/>
      <c r="F31" s="256"/>
      <c r="G31" s="256"/>
      <c r="H31" s="256"/>
      <c r="I31" s="256"/>
      <c r="J31" s="256"/>
      <c r="K31" s="256"/>
      <c r="L31" s="257"/>
      <c r="M31" s="96" t="s">
        <v>8</v>
      </c>
      <c r="N31" s="83">
        <v>7</v>
      </c>
      <c r="O31" s="97" t="s">
        <v>7</v>
      </c>
      <c r="P31" s="83">
        <v>4</v>
      </c>
      <c r="Q31" s="98" t="s">
        <v>266</v>
      </c>
      <c r="R31" s="83">
        <v>10</v>
      </c>
      <c r="S31" s="99" t="s">
        <v>266</v>
      </c>
      <c r="T31" s="83">
        <v>9</v>
      </c>
      <c r="U31" s="97" t="s">
        <v>10</v>
      </c>
      <c r="V31" s="83">
        <v>13</v>
      </c>
      <c r="W31" s="93" t="s">
        <v>11</v>
      </c>
    </row>
    <row r="32" spans="1:25" ht="13.9" customHeight="1">
      <c r="B32" s="170"/>
      <c r="C32" s="182"/>
      <c r="D32" s="259"/>
      <c r="E32" s="260"/>
      <c r="F32" s="260"/>
      <c r="G32" s="260"/>
      <c r="H32" s="260"/>
      <c r="I32" s="260"/>
      <c r="J32" s="260"/>
      <c r="K32" s="260"/>
      <c r="L32" s="261"/>
      <c r="M32" s="100"/>
      <c r="N32" s="84"/>
      <c r="O32" s="101"/>
      <c r="P32" s="84"/>
      <c r="Q32" s="102"/>
      <c r="R32" s="84"/>
      <c r="S32" s="103"/>
      <c r="T32" s="84"/>
      <c r="U32" s="101"/>
      <c r="V32" s="84"/>
      <c r="W32" s="95"/>
    </row>
    <row r="33" spans="2:25" ht="13.9" customHeight="1">
      <c r="B33" s="169"/>
      <c r="C33" s="181"/>
      <c r="D33" s="171"/>
      <c r="E33" s="172"/>
      <c r="F33" s="172"/>
      <c r="G33" s="172"/>
      <c r="H33" s="172"/>
      <c r="I33" s="172"/>
      <c r="J33" s="172"/>
      <c r="K33" s="172"/>
      <c r="L33" s="173"/>
      <c r="M33" s="51" t="s">
        <v>8</v>
      </c>
      <c r="N33" s="4"/>
      <c r="O33" s="28" t="s">
        <v>7</v>
      </c>
      <c r="P33" s="4"/>
      <c r="Q33" s="89" t="s">
        <v>266</v>
      </c>
      <c r="R33" s="4"/>
      <c r="S33" s="90" t="s">
        <v>266</v>
      </c>
      <c r="T33" s="4"/>
      <c r="U33" s="28" t="s">
        <v>10</v>
      </c>
      <c r="V33" s="4"/>
      <c r="W33" s="62" t="s">
        <v>11</v>
      </c>
    </row>
    <row r="34" spans="2:25" ht="13.9" customHeight="1">
      <c r="B34" s="169"/>
      <c r="C34" s="181"/>
      <c r="D34" s="171"/>
      <c r="E34" s="172"/>
      <c r="F34" s="172"/>
      <c r="G34" s="172"/>
      <c r="H34" s="172"/>
      <c r="I34" s="172"/>
      <c r="J34" s="172"/>
      <c r="K34" s="172"/>
      <c r="L34" s="173"/>
      <c r="M34" s="51" t="s">
        <v>8</v>
      </c>
      <c r="N34" s="4"/>
      <c r="O34" s="28" t="s">
        <v>7</v>
      </c>
      <c r="P34" s="4"/>
      <c r="Q34" s="89" t="s">
        <v>266</v>
      </c>
      <c r="R34" s="4"/>
      <c r="S34" s="90" t="s">
        <v>266</v>
      </c>
      <c r="T34" s="4"/>
      <c r="U34" s="28" t="s">
        <v>10</v>
      </c>
      <c r="V34" s="4"/>
      <c r="W34" s="62" t="s">
        <v>11</v>
      </c>
    </row>
    <row r="35" spans="2:25" ht="13.9" customHeight="1">
      <c r="B35" s="169"/>
      <c r="C35" s="181"/>
      <c r="D35" s="171"/>
      <c r="E35" s="172"/>
      <c r="F35" s="172"/>
      <c r="G35" s="172"/>
      <c r="H35" s="172"/>
      <c r="I35" s="172"/>
      <c r="J35" s="172"/>
      <c r="K35" s="172"/>
      <c r="L35" s="173"/>
      <c r="M35" s="51" t="s">
        <v>8</v>
      </c>
      <c r="N35" s="4"/>
      <c r="O35" s="28" t="s">
        <v>7</v>
      </c>
      <c r="P35" s="4"/>
      <c r="Q35" s="89" t="s">
        <v>266</v>
      </c>
      <c r="R35" s="4"/>
      <c r="S35" s="90" t="s">
        <v>266</v>
      </c>
      <c r="T35" s="4"/>
      <c r="U35" s="28" t="s">
        <v>10</v>
      </c>
      <c r="V35" s="4"/>
      <c r="W35" s="62" t="s">
        <v>11</v>
      </c>
    </row>
    <row r="36" spans="2:25" ht="13.9" customHeight="1">
      <c r="B36" s="169"/>
      <c r="C36" s="181"/>
      <c r="D36" s="171"/>
      <c r="E36" s="172"/>
      <c r="F36" s="172"/>
      <c r="G36" s="172"/>
      <c r="H36" s="172"/>
      <c r="I36" s="172"/>
      <c r="J36" s="172"/>
      <c r="K36" s="172"/>
      <c r="L36" s="173"/>
      <c r="M36" s="51" t="s">
        <v>8</v>
      </c>
      <c r="N36" s="4"/>
      <c r="O36" s="28" t="s">
        <v>7</v>
      </c>
      <c r="P36" s="4"/>
      <c r="Q36" s="89" t="s">
        <v>266</v>
      </c>
      <c r="R36" s="4"/>
      <c r="S36" s="90" t="s">
        <v>266</v>
      </c>
      <c r="T36" s="4"/>
      <c r="U36" s="28" t="s">
        <v>10</v>
      </c>
      <c r="V36" s="4"/>
      <c r="W36" s="62" t="s">
        <v>11</v>
      </c>
    </row>
    <row r="37" spans="2:25" ht="13.9" customHeight="1">
      <c r="B37" s="170"/>
      <c r="C37" s="182"/>
      <c r="D37" s="174"/>
      <c r="E37" s="175"/>
      <c r="F37" s="175"/>
      <c r="G37" s="175"/>
      <c r="H37" s="175"/>
      <c r="I37" s="175"/>
      <c r="J37" s="175"/>
      <c r="K37" s="175"/>
      <c r="L37" s="176"/>
      <c r="M37" s="53" t="s">
        <v>8</v>
      </c>
      <c r="N37" s="6"/>
      <c r="O37" s="45" t="s">
        <v>7</v>
      </c>
      <c r="P37" s="6"/>
      <c r="Q37" s="85" t="s">
        <v>266</v>
      </c>
      <c r="R37" s="6"/>
      <c r="S37" s="86" t="s">
        <v>266</v>
      </c>
      <c r="T37" s="6"/>
      <c r="U37" s="45" t="s">
        <v>10</v>
      </c>
      <c r="V37" s="6"/>
      <c r="W37" s="63" t="s">
        <v>11</v>
      </c>
    </row>
    <row r="38" spans="2:25" ht="13.9" customHeight="1">
      <c r="B38" s="289" t="s">
        <v>284</v>
      </c>
      <c r="C38" s="290"/>
      <c r="D38" s="241" t="s">
        <v>278</v>
      </c>
      <c r="E38" s="242"/>
      <c r="F38" s="242"/>
      <c r="G38" s="242"/>
      <c r="H38" s="242"/>
      <c r="I38" s="242"/>
      <c r="J38" s="242"/>
      <c r="K38" s="242"/>
      <c r="L38" s="243"/>
      <c r="M38" s="96" t="s">
        <v>8</v>
      </c>
      <c r="N38" s="83">
        <v>7</v>
      </c>
      <c r="O38" s="97" t="s">
        <v>7</v>
      </c>
      <c r="P38" s="83">
        <v>4</v>
      </c>
      <c r="Q38" s="98" t="s">
        <v>266</v>
      </c>
      <c r="R38" s="83">
        <v>1</v>
      </c>
      <c r="S38" s="97" t="s">
        <v>12</v>
      </c>
      <c r="T38" s="3"/>
      <c r="U38" s="3"/>
      <c r="V38" s="3"/>
      <c r="W38" s="110"/>
    </row>
    <row r="39" spans="2:25" ht="13.9" customHeight="1">
      <c r="B39" s="291"/>
      <c r="C39" s="292"/>
      <c r="D39" s="244"/>
      <c r="E39" s="242"/>
      <c r="F39" s="242"/>
      <c r="G39" s="242"/>
      <c r="H39" s="242"/>
      <c r="I39" s="242"/>
      <c r="J39" s="242"/>
      <c r="K39" s="242"/>
      <c r="L39" s="243"/>
      <c r="M39" s="96" t="s">
        <v>8</v>
      </c>
      <c r="N39" s="83">
        <v>7</v>
      </c>
      <c r="O39" s="97" t="s">
        <v>7</v>
      </c>
      <c r="P39" s="83">
        <v>4</v>
      </c>
      <c r="Q39" s="98" t="s">
        <v>266</v>
      </c>
      <c r="R39" s="83">
        <v>30</v>
      </c>
      <c r="S39" s="97" t="s">
        <v>235</v>
      </c>
      <c r="T39" s="97"/>
      <c r="U39" s="97"/>
      <c r="V39" s="97"/>
      <c r="W39" s="111"/>
      <c r="Y39" s="2" t="s">
        <v>20</v>
      </c>
    </row>
    <row r="40" spans="2:25" ht="13.9" customHeight="1">
      <c r="B40" s="293"/>
      <c r="C40" s="294"/>
      <c r="D40" s="245"/>
      <c r="E40" s="246"/>
      <c r="F40" s="246"/>
      <c r="G40" s="246"/>
      <c r="H40" s="246"/>
      <c r="I40" s="246"/>
      <c r="J40" s="246"/>
      <c r="K40" s="246"/>
      <c r="L40" s="247"/>
      <c r="M40" s="94">
        <v>9</v>
      </c>
      <c r="N40" s="84" t="s">
        <v>10</v>
      </c>
      <c r="O40" s="84"/>
      <c r="P40" s="84">
        <v>17</v>
      </c>
      <c r="Q40" s="101" t="s">
        <v>236</v>
      </c>
      <c r="R40" s="101"/>
      <c r="S40" s="84">
        <v>5</v>
      </c>
      <c r="T40" s="101" t="s">
        <v>259</v>
      </c>
      <c r="U40" s="84"/>
      <c r="V40" s="101"/>
      <c r="W40" s="112"/>
    </row>
    <row r="41" spans="2:25" ht="20.100000000000001" customHeight="1">
      <c r="B41" s="223" t="s">
        <v>2</v>
      </c>
      <c r="C41" s="224"/>
      <c r="D41" s="224"/>
      <c r="E41" s="224"/>
      <c r="F41" s="224"/>
      <c r="G41" s="224"/>
      <c r="H41" s="224"/>
      <c r="I41" s="225"/>
      <c r="J41" s="248" t="s">
        <v>272</v>
      </c>
      <c r="K41" s="248"/>
      <c r="L41" s="248"/>
      <c r="M41" s="248"/>
      <c r="N41" s="248"/>
      <c r="O41" s="78" t="s">
        <v>261</v>
      </c>
      <c r="P41" s="220" t="s">
        <v>263</v>
      </c>
      <c r="Q41" s="220"/>
      <c r="R41" s="220"/>
      <c r="S41" s="227" t="s">
        <v>262</v>
      </c>
      <c r="T41" s="227"/>
      <c r="U41" s="227"/>
      <c r="V41" s="227"/>
      <c r="W41" s="228"/>
    </row>
    <row r="42" spans="2:25" ht="20.100000000000001" customHeight="1">
      <c r="B42" s="229" t="s">
        <v>0</v>
      </c>
      <c r="C42" s="230"/>
      <c r="D42" s="230"/>
      <c r="E42" s="230"/>
      <c r="F42" s="230"/>
      <c r="G42" s="230"/>
      <c r="H42" s="230"/>
      <c r="I42" s="231"/>
      <c r="J42" s="183" t="s">
        <v>249</v>
      </c>
      <c r="K42" s="184"/>
      <c r="L42" s="184"/>
      <c r="M42" s="184"/>
      <c r="N42" s="240">
        <v>10</v>
      </c>
      <c r="O42" s="240"/>
      <c r="P42" s="213" t="s">
        <v>4</v>
      </c>
      <c r="Q42" s="213"/>
      <c r="R42" s="71"/>
      <c r="S42" s="72"/>
      <c r="T42" s="60" t="s">
        <v>258</v>
      </c>
      <c r="U42" s="108">
        <v>5</v>
      </c>
      <c r="V42" s="72" t="s">
        <v>18</v>
      </c>
      <c r="W42" s="74"/>
    </row>
    <row r="43" spans="2:25" ht="20.100000000000001" customHeight="1">
      <c r="B43" s="232"/>
      <c r="C43" s="233"/>
      <c r="D43" s="233"/>
      <c r="E43" s="233"/>
      <c r="F43" s="233"/>
      <c r="G43" s="233"/>
      <c r="H43" s="233"/>
      <c r="I43" s="234"/>
      <c r="J43" s="183"/>
      <c r="K43" s="184"/>
      <c r="L43" s="184"/>
      <c r="M43" s="184"/>
      <c r="N43" s="184"/>
      <c r="O43" s="184"/>
      <c r="P43" s="184"/>
      <c r="Q43" s="38"/>
      <c r="R43" s="38"/>
      <c r="S43" s="38"/>
      <c r="T43" s="47" t="s">
        <v>260</v>
      </c>
      <c r="U43" s="109">
        <v>3</v>
      </c>
      <c r="V43" s="73" t="s">
        <v>18</v>
      </c>
      <c r="W43" s="75"/>
    </row>
    <row r="44" spans="2:25" ht="69.95" customHeight="1">
      <c r="B44" s="221" t="s">
        <v>5</v>
      </c>
      <c r="C44" s="222"/>
      <c r="D44" s="221"/>
      <c r="E44" s="221"/>
      <c r="F44" s="221"/>
      <c r="G44" s="221"/>
      <c r="H44" s="221"/>
      <c r="I44" s="221"/>
      <c r="J44" s="212"/>
      <c r="K44" s="213"/>
      <c r="L44" s="213"/>
      <c r="M44" s="213"/>
      <c r="N44" s="213"/>
      <c r="O44" s="213"/>
      <c r="P44" s="213"/>
      <c r="Q44" s="213"/>
      <c r="R44" s="213"/>
      <c r="S44" s="213"/>
      <c r="T44" s="213"/>
      <c r="U44" s="213"/>
      <c r="V44" s="213"/>
      <c r="W44" s="214"/>
    </row>
    <row r="45" spans="2:25" ht="5.25" customHeight="1">
      <c r="B45" s="11"/>
      <c r="C45" s="11"/>
      <c r="D45" s="11"/>
      <c r="E45" s="11"/>
      <c r="F45" s="11"/>
      <c r="G45" s="11"/>
      <c r="H45" s="11"/>
      <c r="I45" s="11"/>
      <c r="J45" s="5"/>
      <c r="K45" s="5"/>
      <c r="L45" s="5"/>
      <c r="M45" s="5"/>
      <c r="N45" s="5"/>
      <c r="O45" s="5"/>
      <c r="P45" s="5"/>
      <c r="Q45" s="5"/>
      <c r="R45" s="5"/>
      <c r="S45" s="5"/>
      <c r="T45" s="5"/>
      <c r="U45" s="5"/>
      <c r="V45" s="5"/>
      <c r="W45" s="5"/>
    </row>
    <row r="46" spans="2:25">
      <c r="B46" s="34" t="s">
        <v>241</v>
      </c>
      <c r="C46" s="23"/>
      <c r="D46" s="23"/>
      <c r="E46" s="24"/>
      <c r="F46" s="25"/>
      <c r="G46" s="23"/>
      <c r="H46" s="23"/>
      <c r="I46" s="23"/>
      <c r="J46" s="26"/>
      <c r="K46" s="26"/>
      <c r="L46" s="26"/>
      <c r="M46" s="26"/>
      <c r="N46" s="26"/>
      <c r="O46" s="26"/>
      <c r="P46" s="26"/>
      <c r="Q46" s="26"/>
      <c r="R46" s="26"/>
      <c r="S46" s="26"/>
      <c r="T46" s="26"/>
      <c r="U46" s="26"/>
      <c r="V46" s="26"/>
      <c r="W46" s="27"/>
    </row>
    <row r="47" spans="2:25" ht="20.100000000000001" customHeight="1">
      <c r="B47" s="35" t="s">
        <v>240</v>
      </c>
      <c r="C47" s="37"/>
      <c r="D47" s="37"/>
      <c r="E47" s="37"/>
      <c r="F47" s="37"/>
      <c r="G47" s="37"/>
      <c r="H47" s="37"/>
      <c r="I47" s="37"/>
      <c r="J47" s="37"/>
      <c r="K47" s="37"/>
      <c r="L47" s="7"/>
      <c r="M47" s="36"/>
      <c r="N47" s="36"/>
      <c r="O47" s="36"/>
      <c r="P47" s="33"/>
      <c r="Q47" s="33"/>
      <c r="R47" s="33"/>
      <c r="S47" s="33"/>
      <c r="T47" s="33"/>
      <c r="U47" s="33"/>
      <c r="V47" s="236" t="s">
        <v>238</v>
      </c>
      <c r="W47" s="237"/>
    </row>
    <row r="48" spans="2:25" ht="20.100000000000001" customHeight="1">
      <c r="B48" s="30" t="s">
        <v>267</v>
      </c>
      <c r="C48" s="31"/>
      <c r="D48" s="31"/>
      <c r="E48" s="31"/>
      <c r="F48" s="31"/>
      <c r="G48" s="31"/>
      <c r="H48" s="31"/>
      <c r="I48" s="31"/>
      <c r="J48" s="31"/>
      <c r="K48" s="31"/>
      <c r="L48" s="31"/>
      <c r="M48" s="31"/>
      <c r="N48" s="31"/>
      <c r="O48" s="31"/>
      <c r="P48" s="33"/>
      <c r="Q48" s="33"/>
      <c r="R48" s="33"/>
      <c r="S48" s="33"/>
      <c r="T48" s="33"/>
      <c r="U48" s="33"/>
      <c r="V48" s="238" t="s">
        <v>239</v>
      </c>
      <c r="W48" s="239"/>
    </row>
    <row r="49" spans="1:24" ht="20.100000000000001" customHeight="1">
      <c r="A49"/>
      <c r="B49" s="32" t="s">
        <v>268</v>
      </c>
      <c r="C49" s="33"/>
      <c r="D49" s="33"/>
      <c r="E49" s="33"/>
      <c r="F49" s="33"/>
      <c r="G49" s="33"/>
      <c r="H49" s="33"/>
      <c r="I49" s="33"/>
      <c r="J49" s="33"/>
      <c r="K49" s="33"/>
      <c r="L49" s="33"/>
      <c r="M49" s="33"/>
      <c r="N49" s="33"/>
      <c r="O49" s="33"/>
      <c r="P49" s="33"/>
      <c r="Q49" s="33"/>
      <c r="R49" s="33"/>
      <c r="S49" s="33"/>
      <c r="T49" s="33"/>
      <c r="U49" s="33"/>
      <c r="V49" s="236" t="s">
        <v>246</v>
      </c>
      <c r="W49" s="237"/>
      <c r="X49"/>
    </row>
    <row r="50" spans="1:24" ht="20.100000000000001" customHeight="1">
      <c r="A50"/>
      <c r="B50" s="32" t="s">
        <v>269</v>
      </c>
      <c r="C50" s="33"/>
      <c r="D50" s="33"/>
      <c r="E50" s="33"/>
      <c r="F50" s="33"/>
      <c r="G50" s="33"/>
      <c r="H50" s="33"/>
      <c r="I50" s="33"/>
      <c r="J50" s="33"/>
      <c r="K50" s="33"/>
      <c r="L50" s="33"/>
      <c r="M50" s="33"/>
      <c r="N50" s="33"/>
      <c r="O50" s="33"/>
      <c r="P50" s="33"/>
      <c r="Q50" s="33"/>
      <c r="R50" s="33"/>
      <c r="S50" s="33"/>
      <c r="T50" s="33"/>
      <c r="U50" s="33"/>
      <c r="V50" s="236" t="s">
        <v>257</v>
      </c>
      <c r="W50" s="237"/>
      <c r="X50"/>
    </row>
    <row r="51" spans="1:24" ht="20.100000000000001" customHeight="1">
      <c r="A51"/>
      <c r="B51" s="217" t="s">
        <v>256</v>
      </c>
      <c r="C51" s="217"/>
      <c r="D51" s="217"/>
      <c r="E51" s="217"/>
      <c r="F51" s="217"/>
      <c r="G51" s="217"/>
      <c r="H51" s="217"/>
      <c r="I51" s="217"/>
      <c r="J51" s="217"/>
      <c r="K51" s="217"/>
      <c r="L51" s="217"/>
      <c r="M51" s="217"/>
      <c r="N51" s="217"/>
      <c r="O51" s="217"/>
      <c r="P51" s="217"/>
      <c r="Q51" s="217"/>
      <c r="R51" s="217"/>
      <c r="S51" s="217"/>
      <c r="T51" s="217"/>
      <c r="U51" s="217"/>
      <c r="V51" s="217"/>
      <c r="W51" s="217"/>
      <c r="X51"/>
    </row>
    <row r="52" spans="1:24" ht="5.25" customHeight="1">
      <c r="A52" s="91"/>
      <c r="B52" s="91"/>
      <c r="C52" s="91"/>
      <c r="D52" s="91"/>
      <c r="E52" s="91"/>
      <c r="F52" s="91"/>
      <c r="G52" s="91"/>
      <c r="H52" s="91"/>
      <c r="I52" s="91"/>
      <c r="J52" s="91"/>
      <c r="K52" s="91"/>
      <c r="L52" s="91"/>
      <c r="M52" s="91"/>
      <c r="N52" s="91"/>
      <c r="O52" s="91"/>
      <c r="P52" s="91"/>
      <c r="Q52" s="91"/>
      <c r="R52" s="91"/>
      <c r="S52" s="91"/>
      <c r="T52" s="91"/>
      <c r="U52" s="91"/>
      <c r="V52" s="91"/>
      <c r="W52" s="91"/>
      <c r="X52" s="91"/>
    </row>
    <row r="53" spans="1:24" s="1" customFormat="1" ht="15" thickBot="1">
      <c r="B53" s="2" t="s">
        <v>21</v>
      </c>
      <c r="C53" s="2"/>
      <c r="D53" s="2"/>
      <c r="E53" s="2"/>
      <c r="F53" s="2"/>
      <c r="G53" s="2"/>
      <c r="H53" s="2"/>
      <c r="I53" s="2"/>
      <c r="J53" s="2"/>
      <c r="K53" s="2"/>
      <c r="L53" s="2"/>
      <c r="M53" s="2"/>
      <c r="N53" s="2"/>
      <c r="O53" s="2"/>
      <c r="P53" s="2"/>
      <c r="Q53" s="2"/>
      <c r="R53" s="2"/>
      <c r="S53" s="2"/>
      <c r="T53" s="2"/>
      <c r="U53" s="2"/>
      <c r="V53" s="2"/>
      <c r="W53" s="2"/>
    </row>
    <row r="54" spans="1:24" s="1" customFormat="1" ht="15" thickTop="1">
      <c r="B54" s="204" t="s">
        <v>242</v>
      </c>
      <c r="C54" s="205"/>
      <c r="D54" s="205"/>
      <c r="E54" s="205"/>
      <c r="F54" s="205"/>
      <c r="G54" s="205"/>
      <c r="H54" s="205"/>
      <c r="I54" s="208" t="s">
        <v>243</v>
      </c>
      <c r="J54" s="208"/>
      <c r="K54" s="208"/>
      <c r="L54" s="208"/>
      <c r="M54" s="208"/>
      <c r="N54" s="208"/>
      <c r="O54" s="208" t="s">
        <v>265</v>
      </c>
      <c r="P54" s="208"/>
      <c r="Q54" s="208"/>
      <c r="R54" s="156" t="s">
        <v>244</v>
      </c>
      <c r="S54" s="156"/>
      <c r="T54" s="156"/>
      <c r="U54" s="156"/>
      <c r="V54" s="156"/>
      <c r="W54" s="209"/>
    </row>
    <row r="55" spans="1:24" ht="6.75" customHeight="1">
      <c r="B55" s="206"/>
      <c r="C55" s="207"/>
      <c r="D55" s="207"/>
      <c r="E55" s="207"/>
      <c r="F55" s="207"/>
      <c r="G55" s="207"/>
      <c r="H55" s="207"/>
      <c r="I55" s="175"/>
      <c r="J55" s="175"/>
      <c r="K55" s="175"/>
      <c r="L55" s="175"/>
      <c r="M55" s="175"/>
      <c r="N55" s="175"/>
      <c r="O55" s="175"/>
      <c r="P55" s="175"/>
      <c r="Q55" s="175"/>
      <c r="R55" s="210"/>
      <c r="S55" s="210"/>
      <c r="T55" s="210"/>
      <c r="U55" s="210"/>
      <c r="V55" s="210"/>
      <c r="W55" s="211"/>
    </row>
    <row r="56" spans="1:24">
      <c r="B56" s="42" t="s">
        <v>245</v>
      </c>
      <c r="W56" s="69"/>
    </row>
    <row r="57" spans="1:24">
      <c r="B57" s="42"/>
      <c r="W57" s="69"/>
    </row>
    <row r="58" spans="1:24" ht="14.25" thickBot="1">
      <c r="B58" s="43"/>
      <c r="C58" s="44"/>
      <c r="D58" s="44"/>
      <c r="E58" s="44"/>
      <c r="F58" s="44"/>
      <c r="G58" s="44"/>
      <c r="H58" s="44"/>
      <c r="I58" s="44"/>
      <c r="J58" s="44"/>
      <c r="K58" s="44"/>
      <c r="L58" s="44"/>
      <c r="M58" s="44"/>
      <c r="N58" s="44"/>
      <c r="O58" s="44"/>
      <c r="P58" s="44"/>
      <c r="Q58" s="44"/>
      <c r="R58" s="44"/>
      <c r="S58" s="44"/>
      <c r="T58" s="44"/>
      <c r="U58" s="44"/>
      <c r="V58" s="44"/>
      <c r="W58" s="70"/>
    </row>
    <row r="59" spans="1:24" ht="5.25" customHeight="1" thickTop="1">
      <c r="B59" s="39"/>
      <c r="C59"/>
      <c r="D59"/>
      <c r="E59"/>
      <c r="F59"/>
      <c r="G59"/>
      <c r="H59"/>
      <c r="I59"/>
      <c r="J59"/>
      <c r="K59"/>
      <c r="L59"/>
      <c r="M59"/>
      <c r="N59"/>
      <c r="O59"/>
      <c r="P59"/>
      <c r="Q59"/>
      <c r="R59"/>
      <c r="S59"/>
      <c r="T59"/>
      <c r="U59"/>
      <c r="V59"/>
      <c r="W59"/>
    </row>
  </sheetData>
  <mergeCells count="52">
    <mergeCell ref="B15:I15"/>
    <mergeCell ref="J15:W15"/>
    <mergeCell ref="A2:D3"/>
    <mergeCell ref="E2:J3"/>
    <mergeCell ref="K2:M3"/>
    <mergeCell ref="A4:D5"/>
    <mergeCell ref="E4:M5"/>
    <mergeCell ref="A6:D7"/>
    <mergeCell ref="E6:M7"/>
    <mergeCell ref="A9:X9"/>
    <mergeCell ref="B11:P12"/>
    <mergeCell ref="R12:S12"/>
    <mergeCell ref="T12:X12"/>
    <mergeCell ref="B14:W14"/>
    <mergeCell ref="B16:I16"/>
    <mergeCell ref="J16:W16"/>
    <mergeCell ref="B17:I17"/>
    <mergeCell ref="J17:W17"/>
    <mergeCell ref="B18:I18"/>
    <mergeCell ref="J18:W18"/>
    <mergeCell ref="V49:W49"/>
    <mergeCell ref="V50:W50"/>
    <mergeCell ref="P41:R41"/>
    <mergeCell ref="S41:W41"/>
    <mergeCell ref="B42:I43"/>
    <mergeCell ref="J42:M42"/>
    <mergeCell ref="N42:O42"/>
    <mergeCell ref="P42:Q42"/>
    <mergeCell ref="J43:P43"/>
    <mergeCell ref="B41:I41"/>
    <mergeCell ref="J41:N41"/>
    <mergeCell ref="A1:X1"/>
    <mergeCell ref="B44:I44"/>
    <mergeCell ref="J44:W44"/>
    <mergeCell ref="V47:W47"/>
    <mergeCell ref="V48:W48"/>
    <mergeCell ref="B33:C37"/>
    <mergeCell ref="D33:L37"/>
    <mergeCell ref="B38:C40"/>
    <mergeCell ref="D38:L40"/>
    <mergeCell ref="B20:I20"/>
    <mergeCell ref="J20:W20"/>
    <mergeCell ref="M21:W21"/>
    <mergeCell ref="B23:C27"/>
    <mergeCell ref="D23:L27"/>
    <mergeCell ref="B28:C32"/>
    <mergeCell ref="D28:L32"/>
    <mergeCell ref="B51:W51"/>
    <mergeCell ref="B54:H55"/>
    <mergeCell ref="I54:N55"/>
    <mergeCell ref="O54:Q55"/>
    <mergeCell ref="R54:W55"/>
  </mergeCells>
  <phoneticPr fontId="4"/>
  <conditionalFormatting sqref="J41:N41 J42:M42 J43">
    <cfRule type="cellIs" dxfId="3" priority="3" operator="equal">
      <formula>"選択"</formula>
    </cfRule>
  </conditionalFormatting>
  <conditionalFormatting sqref="J15:W18 J20:W20">
    <cfRule type="containsBlanks" dxfId="2" priority="1">
      <formula>LEN(TRIM(J15))=0</formula>
    </cfRule>
  </conditionalFormatting>
  <conditionalFormatting sqref="P41:R41">
    <cfRule type="expression" dxfId="1" priority="2">
      <formula>AND(J41="する",P41="〇月×日")</formula>
    </cfRule>
  </conditionalFormatting>
  <conditionalFormatting sqref="V47 V48:W50">
    <cfRule type="containsText" dxfId="0" priority="4" operator="containsText" text="選択">
      <formula>NOT(ISERROR(SEARCH("選択",V47)))</formula>
    </cfRule>
  </conditionalFormatting>
  <dataValidations count="25">
    <dataValidation allowBlank="1" showInputMessage="1" showErrorMessage="1" prompt="予約窓口での受領順に予約をお取りします。_x000a_別のアドレスに送られると予約が取れない場合がございます。" sqref="A9:X9" xr:uid="{A3FC9C6A-AE0E-4327-8A45-F9332E23BE9F}"/>
    <dataValidation allowBlank="1" showInputMessage="1" showErrorMessage="1" prompt="連絡票を受け取った後に施設・設備の追加、削除、変更をする場合こちらに連絡票に記入された受付番号をご記入ください。" sqref="T12:X12" xr:uid="{C3D7F8D4-73B3-46E0-A23F-726EF76680A0}"/>
    <dataValidation type="whole" allowBlank="1" showInputMessage="1" showErrorMessage="1" prompt="土日・祝日、年末年始(12/29～1/3)は閉館日なのでイベント等特別な場合を除きご使用いただけません。" sqref="R23:R37" xr:uid="{09164B4D-A4DE-4C7C-BDEF-EA8DB8BFD75C}">
      <formula1>1</formula1>
      <formula2>31</formula2>
    </dataValidation>
    <dataValidation type="whole" allowBlank="1" showInputMessage="1" showErrorMessage="1" prompt="土日・祝日、年末年始(12/29～1/3)は閉館日なのでイベント等特別な場合を除きご使用いただけません。" sqref="P23:P37" xr:uid="{BC6CACF8-55AC-4374-9457-4EC82491D0E8}">
      <formula1>1</formula1>
      <formula2>12</formula2>
    </dataValidation>
    <dataValidation type="whole" allowBlank="1" showInputMessage="1" showErrorMessage="1" sqref="N23:N37" xr:uid="{2290BCE2-DF0C-4DA6-BDF0-09BBD044EAA4}">
      <formula1>7</formula1>
      <formula2>100</formula2>
    </dataValidation>
    <dataValidation allowBlank="1" showInputMessage="1" showErrorMessage="1" prompt="現時点で分かる範囲の来場予定の車両数の合計を記入ください" sqref="U42" xr:uid="{D9FCB730-CDFE-4B35-B87F-BA85E1AF0A7C}"/>
    <dataValidation allowBlank="1" showInputMessage="1" showErrorMessage="1" prompt="現時点で分かる範囲でフィールド内に入構する車両の予定台数を記入ください_x000a_研究棟前駐車場に停める台数は含みません" sqref="U43" xr:uid="{64EDEE3A-5586-44D4-B0E8-EE1D05B66C6D}"/>
    <dataValidation allowBlank="1" showInputMessage="1" showErrorMessage="1" prompt="施設設備使用料sheetから施設・設備名の名称をご記入ください。_x000a_使用期間が同じ施設はまとめてお書きください。" sqref="D23 D28 D33 D38:L40" xr:uid="{9D80B594-30CE-43F9-ADF8-B8C61B90225C}"/>
    <dataValidation allowBlank="1" showInputMessage="1" showErrorMessage="1" prompt="日程が定まっていない場合や、一カ月以上の長期の場合こちらの欄にご記入ください" sqref="M38:P40 R38:W40 Q40 B38:C40" xr:uid="{6263AFC6-5318-4DA7-919B-E4E81263486C}"/>
    <dataValidation allowBlank="1" showInputMessage="1" showErrorMessage="1" prompt="使用する団体・法人名をご記入ください。_x000a_個人でのご使用をご希望する場合は個人名をご記入ください。" sqref="J15:W15" xr:uid="{016667B6-E287-433C-B95D-D732A934654F}"/>
    <dataValidation allowBlank="1" showInputMessage="1" showErrorMessage="1" prompt="こちらに記入された方宛に技術課もしくは施設管理課の職員から使用内容についてお伺いさせていただきます。" sqref="J16:W18" xr:uid="{06EBC066-EFBC-4E5A-9F9D-FB9719566752}"/>
    <dataValidation type="list" allowBlank="1" showInputMessage="1" showErrorMessage="1" prompt="キャンセル待ちする場合必ず何月何日までに連絡すれば使用できるかを必ずご記載ください。" sqref="J41:N41" xr:uid="{F88E1BB5-CCE2-42E4-AD86-5069BE1C8EB4}">
      <formula1>"選択,する,しない"</formula1>
    </dataValidation>
    <dataValidation type="list" allowBlank="1" showInputMessage="1" showErrorMessage="1" prompt="キャンセル待ちする場合は必ずいつまでに連絡すれば対応(施設使用)できるかを必ずご記入ください。_x000a_使用日の2週間前までにキャンセルがありましたらご連絡させていただきます。" sqref="J42:M42" xr:uid="{EC29F88C-47CC-4EC5-9113-B23339C0555F}">
      <formula1>"選択,する,しない"</formula1>
    </dataValidation>
    <dataValidation allowBlank="1" showInputMessage="1" showErrorMessage="1" prompt="現時点でわかる範囲の駐車場を利用する台数をご記入ください。『10～15台』などの_x000a_記入でも問題ございません。" sqref="V42:W43" xr:uid="{500D0F89-278D-4A1E-B242-E013510BB937}"/>
    <dataValidation type="list" allowBlank="1" showInputMessage="1" showErrorMessage="1" sqref="V50:W50" xr:uid="{A52BBE92-1424-49FC-A240-BAF3B32D763D}">
      <formula1>"不可,可能,条件による,未定"</formula1>
    </dataValidation>
    <dataValidation type="list" allowBlank="1" showInputMessage="1" showErrorMessage="1" sqref="V49:W49" xr:uid="{981FF36F-5E07-4ED7-8108-DCA7BB788B20}">
      <formula1>"選択,該当する,該当しない,未定"</formula1>
    </dataValidation>
    <dataValidation type="list" allowBlank="1" showInputMessage="1" showErrorMessage="1" sqref="V48:W48" xr:uid="{7BC40220-6C17-42CD-96DD-FED140BE6646}">
      <formula1>"選択,使用しない,無人航空機,有人機,両方,未定"</formula1>
    </dataValidation>
    <dataValidation type="list" allowBlank="1" showInputMessage="1" showErrorMessage="1" sqref="V47:W47" xr:uid="{BA4C401F-DB95-4866-926A-B920F4F71DB5}">
      <formula1>"選択,はい,いいえ,未定"</formula1>
    </dataValidation>
    <dataValidation allowBlank="1" showInputMessage="1" showErrorMessage="1" prompt="キャンセル待ちする場合は必ずいつまでに連絡すれば対応(施設使用)できるかを必ずご記載ください。_x000a_使用日の2週間前までにキャンセルがありましたらご連絡させていただきます。" sqref="P42:Q42" xr:uid="{61C6BAE2-ABD1-49F5-BEF1-34472BCAD2F6}"/>
    <dataValidation allowBlank="1" showInputMessage="1" prompt="キャンセル待ちする場合必ず何月何日までに連絡すれば使用できるかを必ずご記載ください。_x000a_使用日の属する月の1ヵ月前までに施設の空きが出た場合のみご連絡させていただきます。" sqref="O41:P41" xr:uid="{C97E4A3D-0245-4597-82CC-2DA56F53F5D0}"/>
    <dataValidation allowBlank="1" showInputMessage="1" showErrorMessage="1" prompt="土日・祝日、年末年始(12/29～1/3)は閉館日なのでイベント等特別な場合を除きご使用いただけません。" sqref="P42" xr:uid="{D95D28B3-D9D0-4A13-9F25-34A0439BBAF7}"/>
    <dataValidation allowBlank="1" showInputMessage="1" showErrorMessage="1" prompt="ロボテス職員記入欄となりますので入力しないでください。" sqref="B53:W58 P3:X6 E2 K2 E4:M7" xr:uid="{DB2B5E17-670D-419A-9AE9-692FBD39039E}"/>
    <dataValidation allowBlank="1" showInputMessage="1" showErrorMessage="1" prompt="午前､午後､夜間で料金が設定されている施設の利用可能時間は午前(9～13時)、午後(13～17時)、夜間(17～21時)となっております。" sqref="T23:T37 V23:V37" xr:uid="{0DEEEC67-D7F7-4249-BCB9-980DFF1DF8E4}"/>
    <dataValidation allowBlank="1" showErrorMessage="1" sqref="X46 B45:W46 J43 Q43:T43" xr:uid="{1A8B5D76-A74C-4476-912C-CA6F81FB043E}"/>
    <dataValidation allowBlank="1" showInputMessage="1" showErrorMessage="1" prompt="施設設備し使用料sheetから施設・設備名の名称をご記入ください。" sqref="D44:I44 D41:I41 J42:L42" xr:uid="{26A33924-291E-46A8-B2AF-C4AE70F3C5D7}"/>
  </dataValidations>
  <hyperlinks>
    <hyperlink ref="Y3" r:id="rId1" xr:uid="{F5CADC36-01EB-484F-8BA3-52DF26869920}"/>
    <hyperlink ref="A9:X9" r:id="rId2" display="●必ず予約窓口(robot.yoyaku@fipo.or.jp)へと送付してください●" xr:uid="{16643D4C-9DFA-4B82-AF32-0095F5043C80}"/>
  </hyperlinks>
  <printOptions horizontalCentered="1"/>
  <pageMargins left="0.70866141732283472" right="0.70866141732283472" top="0.74803149606299213" bottom="0.74803149606299213" header="0.31496062992125984" footer="0.31496062992125984"/>
  <pageSetup paperSize="9" scale="85" orientation="portrait" r:id="rId3"/>
  <headerFooter alignWithMargins="0">
    <oddHeader>&amp;L&amp;"ＭＳ Ｐ明朝,標準"&amp;10ISO-K001-16（様式1）</oddHeader>
  </headerFooter>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0BA70-201C-4D7B-B7EE-FAA05AD66703}">
  <dimension ref="A1:S187"/>
  <sheetViews>
    <sheetView workbookViewId="0">
      <pane ySplit="1" topLeftCell="A11" activePane="bottomLeft" state="frozen"/>
      <selection pane="bottomLeft" activeCell="F22" sqref="F22"/>
    </sheetView>
  </sheetViews>
  <sheetFormatPr defaultColWidth="8.875" defaultRowHeight="13.5"/>
  <cols>
    <col min="1" max="1" width="8.875" style="20"/>
    <col min="2" max="2" width="29.25" style="10" bestFit="1" customWidth="1"/>
    <col min="3" max="10" width="10.75" style="21" customWidth="1"/>
    <col min="11" max="11" width="2.75" customWidth="1"/>
    <col min="12" max="12" width="8.875" style="20"/>
    <col min="13" max="13" width="29.25" style="10" bestFit="1" customWidth="1"/>
    <col min="14" max="18" width="10.75" style="21" customWidth="1"/>
    <col min="19" max="19" width="8.875" style="10"/>
  </cols>
  <sheetData>
    <row r="1" spans="1:19" ht="33.75">
      <c r="A1" s="12" t="s">
        <v>25</v>
      </c>
      <c r="B1" s="13" t="s">
        <v>26</v>
      </c>
      <c r="C1" s="14" t="s">
        <v>27</v>
      </c>
      <c r="D1" s="15" t="s">
        <v>28</v>
      </c>
      <c r="E1" s="15" t="s">
        <v>29</v>
      </c>
      <c r="F1" s="15" t="s">
        <v>30</v>
      </c>
      <c r="G1" s="15" t="s">
        <v>31</v>
      </c>
      <c r="H1" s="15" t="s">
        <v>32</v>
      </c>
      <c r="I1" s="14" t="s">
        <v>33</v>
      </c>
      <c r="J1" s="14" t="s">
        <v>232</v>
      </c>
      <c r="L1" s="12" t="s">
        <v>25</v>
      </c>
      <c r="M1" s="13" t="s">
        <v>34</v>
      </c>
      <c r="N1" s="14" t="s">
        <v>27</v>
      </c>
      <c r="O1" s="15" t="s">
        <v>30</v>
      </c>
      <c r="P1" s="15" t="s">
        <v>31</v>
      </c>
      <c r="Q1" s="15" t="s">
        <v>32</v>
      </c>
      <c r="R1" s="14" t="s">
        <v>33</v>
      </c>
      <c r="S1" s="14" t="s">
        <v>232</v>
      </c>
    </row>
    <row r="2" spans="1:19" ht="13.15" customHeight="1">
      <c r="A2" s="286" t="s">
        <v>35</v>
      </c>
      <c r="B2" s="12" t="s">
        <v>36</v>
      </c>
      <c r="C2" s="15">
        <v>6100</v>
      </c>
      <c r="D2" s="15" t="s">
        <v>37</v>
      </c>
      <c r="E2" s="15" t="s">
        <v>37</v>
      </c>
      <c r="F2" s="16">
        <v>24200</v>
      </c>
      <c r="G2" s="16">
        <v>24200</v>
      </c>
      <c r="H2" s="16">
        <v>29100</v>
      </c>
      <c r="I2" s="16">
        <v>7900</v>
      </c>
      <c r="J2" s="16">
        <v>7900</v>
      </c>
      <c r="L2" s="283" t="s">
        <v>38</v>
      </c>
      <c r="M2" s="12" t="s">
        <v>39</v>
      </c>
      <c r="N2" s="15" t="s">
        <v>37</v>
      </c>
      <c r="O2" s="16">
        <v>100</v>
      </c>
      <c r="P2" s="16">
        <v>100</v>
      </c>
      <c r="Q2" s="16">
        <v>100</v>
      </c>
      <c r="R2" s="16">
        <v>20</v>
      </c>
      <c r="S2" s="13" t="s">
        <v>37</v>
      </c>
    </row>
    <row r="3" spans="1:19" ht="27">
      <c r="A3" s="286"/>
      <c r="B3" s="12" t="s">
        <v>40</v>
      </c>
      <c r="C3" s="15" t="s">
        <v>37</v>
      </c>
      <c r="D3" s="15" t="s">
        <v>37</v>
      </c>
      <c r="E3" s="15" t="s">
        <v>37</v>
      </c>
      <c r="F3" s="16">
        <v>6400</v>
      </c>
      <c r="G3" s="16">
        <v>6400</v>
      </c>
      <c r="H3" s="16">
        <v>7600</v>
      </c>
      <c r="I3" s="16">
        <v>2100</v>
      </c>
      <c r="J3" s="16" t="s">
        <v>37</v>
      </c>
      <c r="L3" s="284"/>
      <c r="M3" s="12" t="s">
        <v>41</v>
      </c>
      <c r="N3" s="15" t="s">
        <v>37</v>
      </c>
      <c r="O3" s="16">
        <v>400</v>
      </c>
      <c r="P3" s="16">
        <v>400</v>
      </c>
      <c r="Q3" s="16">
        <v>400</v>
      </c>
      <c r="R3" s="16">
        <v>90</v>
      </c>
      <c r="S3" s="13" t="s">
        <v>37</v>
      </c>
    </row>
    <row r="4" spans="1:19" ht="27">
      <c r="A4" s="286"/>
      <c r="B4" s="12" t="s">
        <v>42</v>
      </c>
      <c r="C4" s="15" t="s">
        <v>37</v>
      </c>
      <c r="D4" s="15" t="s">
        <v>37</v>
      </c>
      <c r="E4" s="15" t="s">
        <v>37</v>
      </c>
      <c r="F4" s="16">
        <v>6400</v>
      </c>
      <c r="G4" s="16">
        <v>6400</v>
      </c>
      <c r="H4" s="16">
        <v>7700</v>
      </c>
      <c r="I4" s="16">
        <v>2100</v>
      </c>
      <c r="J4" s="16" t="s">
        <v>37</v>
      </c>
      <c r="L4" s="284"/>
      <c r="M4" s="12" t="s">
        <v>43</v>
      </c>
      <c r="N4" s="15" t="s">
        <v>37</v>
      </c>
      <c r="O4" s="16">
        <v>7400</v>
      </c>
      <c r="P4" s="16">
        <v>7400</v>
      </c>
      <c r="Q4" s="16">
        <v>7400</v>
      </c>
      <c r="R4" s="16">
        <v>1840</v>
      </c>
      <c r="S4" s="13" t="s">
        <v>37</v>
      </c>
    </row>
    <row r="5" spans="1:19" ht="27">
      <c r="A5" s="286"/>
      <c r="B5" s="12" t="s">
        <v>44</v>
      </c>
      <c r="C5" s="15" t="s">
        <v>37</v>
      </c>
      <c r="D5" s="15" t="s">
        <v>37</v>
      </c>
      <c r="E5" s="15" t="s">
        <v>37</v>
      </c>
      <c r="F5" s="16">
        <v>18500</v>
      </c>
      <c r="G5" s="16">
        <v>18500</v>
      </c>
      <c r="H5" s="16">
        <v>22200</v>
      </c>
      <c r="I5" s="16">
        <v>6000</v>
      </c>
      <c r="J5" s="16" t="s">
        <v>37</v>
      </c>
      <c r="L5" s="284"/>
      <c r="M5" s="12" t="s">
        <v>45</v>
      </c>
      <c r="N5" s="15" t="s">
        <v>37</v>
      </c>
      <c r="O5" s="16">
        <v>400</v>
      </c>
      <c r="P5" s="16">
        <v>400</v>
      </c>
      <c r="Q5" s="16">
        <v>400</v>
      </c>
      <c r="R5" s="16">
        <v>90</v>
      </c>
      <c r="S5" s="13" t="s">
        <v>37</v>
      </c>
    </row>
    <row r="6" spans="1:19" ht="27">
      <c r="A6" s="286"/>
      <c r="B6" s="12" t="s">
        <v>46</v>
      </c>
      <c r="C6" s="15" t="s">
        <v>37</v>
      </c>
      <c r="D6" s="15" t="s">
        <v>37</v>
      </c>
      <c r="E6" s="15" t="s">
        <v>37</v>
      </c>
      <c r="F6" s="16">
        <v>10500</v>
      </c>
      <c r="G6" s="16">
        <v>10500</v>
      </c>
      <c r="H6" s="16">
        <v>12600</v>
      </c>
      <c r="I6" s="16">
        <v>3400</v>
      </c>
      <c r="J6" s="16" t="s">
        <v>37</v>
      </c>
      <c r="L6" s="284"/>
      <c r="M6" s="12" t="s">
        <v>47</v>
      </c>
      <c r="N6" s="15" t="s">
        <v>37</v>
      </c>
      <c r="O6" s="16">
        <v>400</v>
      </c>
      <c r="P6" s="16">
        <v>400</v>
      </c>
      <c r="Q6" s="16">
        <v>400</v>
      </c>
      <c r="R6" s="16">
        <v>90</v>
      </c>
      <c r="S6" s="13" t="s">
        <v>37</v>
      </c>
    </row>
    <row r="7" spans="1:19">
      <c r="A7" s="286"/>
      <c r="B7" s="12" t="s">
        <v>48</v>
      </c>
      <c r="C7" s="15" t="s">
        <v>37</v>
      </c>
      <c r="D7" s="15" t="s">
        <v>37</v>
      </c>
      <c r="E7" s="15" t="s">
        <v>37</v>
      </c>
      <c r="F7" s="16">
        <v>6300</v>
      </c>
      <c r="G7" s="16">
        <v>6300</v>
      </c>
      <c r="H7" s="16">
        <v>7500</v>
      </c>
      <c r="I7" s="16">
        <v>2100</v>
      </c>
      <c r="J7" s="16" t="s">
        <v>37</v>
      </c>
      <c r="L7" s="284"/>
      <c r="M7" s="12" t="s">
        <v>49</v>
      </c>
      <c r="N7" s="15" t="s">
        <v>37</v>
      </c>
      <c r="O7" s="16">
        <v>4700</v>
      </c>
      <c r="P7" s="16">
        <v>4700</v>
      </c>
      <c r="Q7" s="16">
        <v>4700</v>
      </c>
      <c r="R7" s="16">
        <v>1170</v>
      </c>
      <c r="S7" s="13" t="s">
        <v>37</v>
      </c>
    </row>
    <row r="8" spans="1:19">
      <c r="A8" s="286"/>
      <c r="B8" s="12" t="s">
        <v>50</v>
      </c>
      <c r="C8" s="15">
        <v>4600</v>
      </c>
      <c r="D8" s="15" t="s">
        <v>37</v>
      </c>
      <c r="E8" s="15" t="s">
        <v>37</v>
      </c>
      <c r="F8" s="16">
        <v>18300</v>
      </c>
      <c r="G8" s="16">
        <v>18300</v>
      </c>
      <c r="H8" s="16">
        <v>22000</v>
      </c>
      <c r="I8" s="16">
        <v>6000</v>
      </c>
      <c r="J8" s="16" t="s">
        <v>37</v>
      </c>
      <c r="L8" s="284"/>
      <c r="M8" s="12" t="s">
        <v>51</v>
      </c>
      <c r="N8" s="15" t="s">
        <v>37</v>
      </c>
      <c r="O8" s="16">
        <v>5000</v>
      </c>
      <c r="P8" s="16">
        <v>5000</v>
      </c>
      <c r="Q8" s="16">
        <v>5000</v>
      </c>
      <c r="R8" s="16">
        <v>1230</v>
      </c>
      <c r="S8" s="13" t="s">
        <v>37</v>
      </c>
    </row>
    <row r="9" spans="1:19" ht="27">
      <c r="A9" s="286"/>
      <c r="B9" s="12" t="s">
        <v>52</v>
      </c>
      <c r="C9" s="15" t="s">
        <v>37</v>
      </c>
      <c r="D9" s="15" t="s">
        <v>37</v>
      </c>
      <c r="E9" s="15" t="s">
        <v>37</v>
      </c>
      <c r="F9" s="16">
        <v>6500</v>
      </c>
      <c r="G9" s="16">
        <v>6500</v>
      </c>
      <c r="H9" s="16">
        <v>7800</v>
      </c>
      <c r="I9" s="16">
        <v>2200</v>
      </c>
      <c r="J9" s="16" t="s">
        <v>37</v>
      </c>
      <c r="L9" s="284"/>
      <c r="M9" s="12" t="s">
        <v>53</v>
      </c>
      <c r="N9" s="15" t="s">
        <v>37</v>
      </c>
      <c r="O9" s="16">
        <v>100</v>
      </c>
      <c r="P9" s="16">
        <v>100</v>
      </c>
      <c r="Q9" s="16">
        <v>100</v>
      </c>
      <c r="R9" s="16">
        <v>20</v>
      </c>
      <c r="S9" s="13" t="s">
        <v>37</v>
      </c>
    </row>
    <row r="10" spans="1:19" ht="27">
      <c r="A10" s="286"/>
      <c r="B10" s="12" t="s">
        <v>54</v>
      </c>
      <c r="C10" s="15" t="s">
        <v>37</v>
      </c>
      <c r="D10" s="15" t="s">
        <v>37</v>
      </c>
      <c r="E10" s="15" t="s">
        <v>37</v>
      </c>
      <c r="F10" s="16">
        <v>6600</v>
      </c>
      <c r="G10" s="16">
        <v>6600</v>
      </c>
      <c r="H10" s="16">
        <v>7900</v>
      </c>
      <c r="I10" s="16">
        <v>2200</v>
      </c>
      <c r="J10" s="16" t="s">
        <v>37</v>
      </c>
      <c r="L10" s="284"/>
      <c r="M10" s="12" t="s">
        <v>55</v>
      </c>
      <c r="N10" s="15" t="s">
        <v>37</v>
      </c>
      <c r="O10" s="16">
        <v>5900</v>
      </c>
      <c r="P10" s="16">
        <v>5900</v>
      </c>
      <c r="Q10" s="16">
        <v>5900</v>
      </c>
      <c r="R10" s="16">
        <v>1480</v>
      </c>
      <c r="S10" s="13" t="s">
        <v>37</v>
      </c>
    </row>
    <row r="11" spans="1:19" ht="27">
      <c r="A11" s="286"/>
      <c r="B11" s="12" t="s">
        <v>56</v>
      </c>
      <c r="C11" s="15" t="s">
        <v>37</v>
      </c>
      <c r="D11" s="15" t="s">
        <v>37</v>
      </c>
      <c r="E11" s="15" t="s">
        <v>37</v>
      </c>
      <c r="F11" s="16">
        <v>19500</v>
      </c>
      <c r="G11" s="16">
        <v>19500</v>
      </c>
      <c r="H11" s="16">
        <v>23400</v>
      </c>
      <c r="I11" s="16">
        <v>6400</v>
      </c>
      <c r="J11" s="16" t="s">
        <v>37</v>
      </c>
      <c r="L11" s="284"/>
      <c r="M11" s="12" t="s">
        <v>57</v>
      </c>
      <c r="N11" s="15" t="s">
        <v>37</v>
      </c>
      <c r="O11" s="16">
        <v>5600</v>
      </c>
      <c r="P11" s="16">
        <v>5600</v>
      </c>
      <c r="Q11" s="16">
        <v>5600</v>
      </c>
      <c r="R11" s="16">
        <v>1400</v>
      </c>
      <c r="S11" s="13" t="s">
        <v>37</v>
      </c>
    </row>
    <row r="12" spans="1:19" ht="27">
      <c r="A12" s="286"/>
      <c r="B12" s="12" t="s">
        <v>58</v>
      </c>
      <c r="C12" s="15" t="s">
        <v>37</v>
      </c>
      <c r="D12" s="15" t="s">
        <v>37</v>
      </c>
      <c r="E12" s="15" t="s">
        <v>37</v>
      </c>
      <c r="F12" s="16">
        <v>11000</v>
      </c>
      <c r="G12" s="16">
        <v>11000</v>
      </c>
      <c r="H12" s="16">
        <v>13200</v>
      </c>
      <c r="I12" s="16">
        <v>3600</v>
      </c>
      <c r="J12" s="16" t="s">
        <v>37</v>
      </c>
      <c r="L12" s="285"/>
      <c r="M12" s="12" t="s">
        <v>53</v>
      </c>
      <c r="N12" s="15" t="s">
        <v>37</v>
      </c>
      <c r="O12" s="16">
        <v>100</v>
      </c>
      <c r="P12" s="16">
        <v>100</v>
      </c>
      <c r="Q12" s="16">
        <v>100</v>
      </c>
      <c r="R12" s="16">
        <v>20</v>
      </c>
      <c r="S12" s="13" t="s">
        <v>37</v>
      </c>
    </row>
    <row r="13" spans="1:19">
      <c r="A13" s="286"/>
      <c r="B13" s="12" t="s">
        <v>59</v>
      </c>
      <c r="C13" s="15" t="s">
        <v>37</v>
      </c>
      <c r="D13" s="15" t="s">
        <v>37</v>
      </c>
      <c r="E13" s="15" t="s">
        <v>37</v>
      </c>
      <c r="F13" s="16">
        <v>21900</v>
      </c>
      <c r="G13" s="16">
        <v>21900</v>
      </c>
      <c r="H13" s="16">
        <v>26300</v>
      </c>
      <c r="I13" s="16">
        <v>7100</v>
      </c>
      <c r="J13" s="16" t="s">
        <v>37</v>
      </c>
      <c r="L13" s="283" t="s">
        <v>60</v>
      </c>
      <c r="M13" s="13" t="s">
        <v>61</v>
      </c>
      <c r="N13" s="17">
        <v>12960</v>
      </c>
      <c r="O13" s="18">
        <f>N13*4</f>
        <v>51840</v>
      </c>
      <c r="P13" s="18">
        <f>N13*4</f>
        <v>51840</v>
      </c>
      <c r="Q13" s="18">
        <f>N13*4</f>
        <v>51840</v>
      </c>
      <c r="R13" s="18">
        <f t="shared" ref="R13:R75" si="0">N13</f>
        <v>12960</v>
      </c>
      <c r="S13" s="19">
        <f>N13</f>
        <v>12960</v>
      </c>
    </row>
    <row r="14" spans="1:19">
      <c r="A14" s="286"/>
      <c r="B14" s="12" t="s">
        <v>62</v>
      </c>
      <c r="C14" s="15" t="s">
        <v>37</v>
      </c>
      <c r="D14" s="15" t="s">
        <v>37</v>
      </c>
      <c r="E14" s="15" t="s">
        <v>37</v>
      </c>
      <c r="F14" s="16">
        <v>3300</v>
      </c>
      <c r="G14" s="16">
        <v>3300</v>
      </c>
      <c r="H14" s="16">
        <v>3900</v>
      </c>
      <c r="I14" s="16">
        <v>1100</v>
      </c>
      <c r="J14" s="16" t="s">
        <v>37</v>
      </c>
      <c r="L14" s="284"/>
      <c r="M14" s="13" t="s">
        <v>63</v>
      </c>
      <c r="N14" s="17">
        <v>2130</v>
      </c>
      <c r="O14" s="18">
        <f t="shared" ref="O14:O75" si="1">N14*4</f>
        <v>8520</v>
      </c>
      <c r="P14" s="18">
        <f t="shared" ref="P14:P75" si="2">N14*4</f>
        <v>8520</v>
      </c>
      <c r="Q14" s="18">
        <f t="shared" ref="Q14:Q75" si="3">N14*4</f>
        <v>8520</v>
      </c>
      <c r="R14" s="18">
        <f t="shared" si="0"/>
        <v>2130</v>
      </c>
      <c r="S14" s="19">
        <f t="shared" ref="S14:S75" si="4">N14</f>
        <v>2130</v>
      </c>
    </row>
    <row r="15" spans="1:19" ht="27">
      <c r="A15" s="286"/>
      <c r="B15" s="12" t="s">
        <v>64</v>
      </c>
      <c r="C15" s="15" t="s">
        <v>37</v>
      </c>
      <c r="D15" s="15" t="s">
        <v>37</v>
      </c>
      <c r="E15" s="15" t="s">
        <v>37</v>
      </c>
      <c r="F15" s="16">
        <v>9000</v>
      </c>
      <c r="G15" s="16">
        <v>9000</v>
      </c>
      <c r="H15" s="16">
        <v>9000</v>
      </c>
      <c r="I15" s="16">
        <v>2260</v>
      </c>
      <c r="J15" s="16" t="s">
        <v>37</v>
      </c>
      <c r="L15" s="284"/>
      <c r="M15" s="13" t="s">
        <v>65</v>
      </c>
      <c r="N15" s="17">
        <v>1110</v>
      </c>
      <c r="O15" s="18">
        <f t="shared" si="1"/>
        <v>4440</v>
      </c>
      <c r="P15" s="18">
        <f t="shared" si="2"/>
        <v>4440</v>
      </c>
      <c r="Q15" s="18">
        <f t="shared" si="3"/>
        <v>4440</v>
      </c>
      <c r="R15" s="18">
        <f t="shared" si="0"/>
        <v>1110</v>
      </c>
      <c r="S15" s="19">
        <f t="shared" si="4"/>
        <v>1110</v>
      </c>
    </row>
    <row r="16" spans="1:19" ht="27">
      <c r="A16" s="286"/>
      <c r="B16" s="12" t="s">
        <v>66</v>
      </c>
      <c r="C16" s="15" t="s">
        <v>37</v>
      </c>
      <c r="D16" s="15" t="s">
        <v>37</v>
      </c>
      <c r="E16" s="15" t="s">
        <v>37</v>
      </c>
      <c r="F16" s="16">
        <v>14900</v>
      </c>
      <c r="G16" s="16">
        <v>14900</v>
      </c>
      <c r="H16" s="16">
        <v>14900</v>
      </c>
      <c r="I16" s="16">
        <v>3730</v>
      </c>
      <c r="J16" s="16" t="s">
        <v>37</v>
      </c>
      <c r="L16" s="284"/>
      <c r="M16" s="13" t="s">
        <v>67</v>
      </c>
      <c r="N16" s="17">
        <v>140</v>
      </c>
      <c r="O16" s="18">
        <f t="shared" si="1"/>
        <v>560</v>
      </c>
      <c r="P16" s="18">
        <f t="shared" si="2"/>
        <v>560</v>
      </c>
      <c r="Q16" s="18">
        <f t="shared" si="3"/>
        <v>560</v>
      </c>
      <c r="R16" s="18">
        <f t="shared" si="0"/>
        <v>140</v>
      </c>
      <c r="S16" s="19">
        <f t="shared" si="4"/>
        <v>140</v>
      </c>
    </row>
    <row r="17" spans="1:19">
      <c r="A17" s="286"/>
      <c r="B17" s="12" t="s">
        <v>68</v>
      </c>
      <c r="C17" s="15" t="s">
        <v>37</v>
      </c>
      <c r="D17" s="15" t="s">
        <v>37</v>
      </c>
      <c r="E17" s="15" t="s">
        <v>37</v>
      </c>
      <c r="F17" s="16">
        <v>55600</v>
      </c>
      <c r="G17" s="16">
        <v>55600</v>
      </c>
      <c r="H17" s="16">
        <v>66700</v>
      </c>
      <c r="I17" s="16">
        <v>18100</v>
      </c>
      <c r="J17" s="16" t="s">
        <v>37</v>
      </c>
      <c r="L17" s="284"/>
      <c r="M17" s="13" t="s">
        <v>69</v>
      </c>
      <c r="N17" s="17">
        <v>180</v>
      </c>
      <c r="O17" s="18">
        <f t="shared" si="1"/>
        <v>720</v>
      </c>
      <c r="P17" s="18">
        <f t="shared" si="2"/>
        <v>720</v>
      </c>
      <c r="Q17" s="18">
        <f t="shared" si="3"/>
        <v>720</v>
      </c>
      <c r="R17" s="18">
        <f t="shared" si="0"/>
        <v>180</v>
      </c>
      <c r="S17" s="19">
        <f t="shared" si="4"/>
        <v>180</v>
      </c>
    </row>
    <row r="18" spans="1:19" ht="27">
      <c r="A18" s="286"/>
      <c r="B18" s="12" t="s">
        <v>70</v>
      </c>
      <c r="C18" s="15" t="s">
        <v>37</v>
      </c>
      <c r="D18" s="15" t="s">
        <v>37</v>
      </c>
      <c r="E18" s="15" t="s">
        <v>37</v>
      </c>
      <c r="F18" s="16">
        <v>29100</v>
      </c>
      <c r="G18" s="16">
        <v>29100</v>
      </c>
      <c r="H18" s="16">
        <v>34900</v>
      </c>
      <c r="I18" s="16">
        <v>9500</v>
      </c>
      <c r="J18" s="16" t="s">
        <v>37</v>
      </c>
      <c r="L18" s="284"/>
      <c r="M18" s="13" t="s">
        <v>71</v>
      </c>
      <c r="N18" s="17">
        <v>420</v>
      </c>
      <c r="O18" s="18">
        <f t="shared" si="1"/>
        <v>1680</v>
      </c>
      <c r="P18" s="18">
        <f t="shared" si="2"/>
        <v>1680</v>
      </c>
      <c r="Q18" s="18">
        <f t="shared" si="3"/>
        <v>1680</v>
      </c>
      <c r="R18" s="18">
        <f t="shared" si="0"/>
        <v>420</v>
      </c>
      <c r="S18" s="19">
        <f t="shared" si="4"/>
        <v>420</v>
      </c>
    </row>
    <row r="19" spans="1:19" ht="27">
      <c r="A19" s="286"/>
      <c r="B19" s="12" t="s">
        <v>72</v>
      </c>
      <c r="C19" s="15" t="s">
        <v>37</v>
      </c>
      <c r="D19" s="15" t="s">
        <v>37</v>
      </c>
      <c r="E19" s="15" t="s">
        <v>37</v>
      </c>
      <c r="F19" s="16">
        <v>20200</v>
      </c>
      <c r="G19" s="16">
        <v>20200</v>
      </c>
      <c r="H19" s="16">
        <v>24200</v>
      </c>
      <c r="I19" s="16">
        <v>6600</v>
      </c>
      <c r="J19" s="16" t="s">
        <v>37</v>
      </c>
      <c r="L19" s="284"/>
      <c r="M19" s="13" t="s">
        <v>73</v>
      </c>
      <c r="N19" s="17">
        <v>1850</v>
      </c>
      <c r="O19" s="18">
        <f t="shared" si="1"/>
        <v>7400</v>
      </c>
      <c r="P19" s="18">
        <f t="shared" si="2"/>
        <v>7400</v>
      </c>
      <c r="Q19" s="18">
        <f t="shared" si="3"/>
        <v>7400</v>
      </c>
      <c r="R19" s="18">
        <f t="shared" si="0"/>
        <v>1850</v>
      </c>
      <c r="S19" s="19">
        <f t="shared" si="4"/>
        <v>1850</v>
      </c>
    </row>
    <row r="20" spans="1:19">
      <c r="A20" s="286"/>
      <c r="B20" s="12" t="s">
        <v>74</v>
      </c>
      <c r="C20" s="15" t="s">
        <v>37</v>
      </c>
      <c r="D20" s="15" t="s">
        <v>37</v>
      </c>
      <c r="E20" s="15" t="s">
        <v>37</v>
      </c>
      <c r="F20" s="16">
        <v>24200</v>
      </c>
      <c r="G20" s="16">
        <v>24200</v>
      </c>
      <c r="H20" s="16">
        <v>24200</v>
      </c>
      <c r="I20" s="16">
        <v>6040</v>
      </c>
      <c r="J20" s="16" t="s">
        <v>37</v>
      </c>
      <c r="L20" s="284"/>
      <c r="M20" s="13" t="s">
        <v>75</v>
      </c>
      <c r="N20" s="17">
        <v>1510</v>
      </c>
      <c r="O20" s="18">
        <f t="shared" si="1"/>
        <v>6040</v>
      </c>
      <c r="P20" s="18">
        <f t="shared" si="2"/>
        <v>6040</v>
      </c>
      <c r="Q20" s="18">
        <f t="shared" si="3"/>
        <v>6040</v>
      </c>
      <c r="R20" s="18">
        <f t="shared" si="0"/>
        <v>1510</v>
      </c>
      <c r="S20" s="19">
        <f t="shared" si="4"/>
        <v>1510</v>
      </c>
    </row>
    <row r="21" spans="1:19">
      <c r="A21" s="286"/>
      <c r="B21" s="12" t="s">
        <v>76</v>
      </c>
      <c r="C21" s="15" t="s">
        <v>37</v>
      </c>
      <c r="D21" s="15" t="s">
        <v>37</v>
      </c>
      <c r="E21" s="15" t="s">
        <v>37</v>
      </c>
      <c r="F21" s="16">
        <v>185000</v>
      </c>
      <c r="G21" s="16">
        <v>185000</v>
      </c>
      <c r="H21" s="16">
        <v>222000</v>
      </c>
      <c r="I21" s="16">
        <v>60200</v>
      </c>
      <c r="J21" s="16" t="s">
        <v>37</v>
      </c>
      <c r="L21" s="284"/>
      <c r="M21" s="13" t="s">
        <v>77</v>
      </c>
      <c r="N21" s="17">
        <v>110</v>
      </c>
      <c r="O21" s="18">
        <f t="shared" si="1"/>
        <v>440</v>
      </c>
      <c r="P21" s="18">
        <f t="shared" si="2"/>
        <v>440</v>
      </c>
      <c r="Q21" s="18">
        <f t="shared" si="3"/>
        <v>440</v>
      </c>
      <c r="R21" s="18">
        <f t="shared" si="0"/>
        <v>110</v>
      </c>
      <c r="S21" s="19">
        <f t="shared" si="4"/>
        <v>110</v>
      </c>
    </row>
    <row r="22" spans="1:19">
      <c r="A22" s="286"/>
      <c r="B22" s="12" t="s">
        <v>78</v>
      </c>
      <c r="C22" s="15" t="s">
        <v>37</v>
      </c>
      <c r="D22" s="15" t="s">
        <v>37</v>
      </c>
      <c r="E22" s="15" t="s">
        <v>37</v>
      </c>
      <c r="F22" s="16">
        <v>51700</v>
      </c>
      <c r="G22" s="16">
        <v>51700</v>
      </c>
      <c r="H22" s="16">
        <v>51700</v>
      </c>
      <c r="I22" s="16">
        <v>12910</v>
      </c>
      <c r="J22" s="16" t="s">
        <v>37</v>
      </c>
      <c r="L22" s="284"/>
      <c r="M22" s="13" t="s">
        <v>79</v>
      </c>
      <c r="N22" s="17">
        <v>110</v>
      </c>
      <c r="O22" s="18">
        <f t="shared" si="1"/>
        <v>440</v>
      </c>
      <c r="P22" s="18">
        <f t="shared" si="2"/>
        <v>440</v>
      </c>
      <c r="Q22" s="18">
        <f t="shared" si="3"/>
        <v>440</v>
      </c>
      <c r="R22" s="18">
        <f t="shared" si="0"/>
        <v>110</v>
      </c>
      <c r="S22" s="19">
        <f t="shared" si="4"/>
        <v>110</v>
      </c>
    </row>
    <row r="23" spans="1:19">
      <c r="A23" s="286"/>
      <c r="B23" s="12" t="s">
        <v>80</v>
      </c>
      <c r="C23" s="15" t="s">
        <v>37</v>
      </c>
      <c r="D23" s="15" t="s">
        <v>37</v>
      </c>
      <c r="E23" s="15" t="s">
        <v>37</v>
      </c>
      <c r="F23" s="16">
        <v>1200</v>
      </c>
      <c r="G23" s="16">
        <v>1200</v>
      </c>
      <c r="H23" s="16">
        <v>1200</v>
      </c>
      <c r="I23" s="16">
        <v>290</v>
      </c>
      <c r="J23" s="16" t="s">
        <v>37</v>
      </c>
      <c r="L23" s="284"/>
      <c r="M23" s="13" t="s">
        <v>81</v>
      </c>
      <c r="N23" s="17">
        <v>920</v>
      </c>
      <c r="O23" s="18">
        <f t="shared" si="1"/>
        <v>3680</v>
      </c>
      <c r="P23" s="18">
        <f t="shared" si="2"/>
        <v>3680</v>
      </c>
      <c r="Q23" s="18">
        <f t="shared" si="3"/>
        <v>3680</v>
      </c>
      <c r="R23" s="18">
        <f t="shared" si="0"/>
        <v>920</v>
      </c>
      <c r="S23" s="19">
        <f t="shared" si="4"/>
        <v>920</v>
      </c>
    </row>
    <row r="24" spans="1:19">
      <c r="A24" s="286"/>
      <c r="B24" s="12" t="s">
        <v>82</v>
      </c>
      <c r="C24" s="15" t="s">
        <v>37</v>
      </c>
      <c r="D24" s="15" t="s">
        <v>37</v>
      </c>
      <c r="E24" s="15" t="s">
        <v>37</v>
      </c>
      <c r="F24" s="16">
        <v>13100</v>
      </c>
      <c r="G24" s="16">
        <v>13100</v>
      </c>
      <c r="H24" s="16">
        <v>15700</v>
      </c>
      <c r="I24" s="16">
        <v>4300</v>
      </c>
      <c r="J24" s="16" t="s">
        <v>37</v>
      </c>
      <c r="L24" s="284"/>
      <c r="M24" s="13" t="s">
        <v>83</v>
      </c>
      <c r="N24" s="17">
        <v>1780</v>
      </c>
      <c r="O24" s="18">
        <f t="shared" si="1"/>
        <v>7120</v>
      </c>
      <c r="P24" s="18">
        <f t="shared" si="2"/>
        <v>7120</v>
      </c>
      <c r="Q24" s="18">
        <f t="shared" si="3"/>
        <v>7120</v>
      </c>
      <c r="R24" s="18">
        <f t="shared" si="0"/>
        <v>1780</v>
      </c>
      <c r="S24" s="19">
        <f t="shared" si="4"/>
        <v>1780</v>
      </c>
    </row>
    <row r="25" spans="1:19" ht="13.15" customHeight="1">
      <c r="A25" s="287" t="s">
        <v>84</v>
      </c>
      <c r="B25" s="12" t="s">
        <v>85</v>
      </c>
      <c r="C25" s="15" t="s">
        <v>37</v>
      </c>
      <c r="D25" s="15" t="s">
        <v>37</v>
      </c>
      <c r="E25" s="15" t="s">
        <v>37</v>
      </c>
      <c r="F25" s="16">
        <v>14900</v>
      </c>
      <c r="G25" s="16">
        <v>14900</v>
      </c>
      <c r="H25" s="16">
        <v>17800</v>
      </c>
      <c r="I25" s="16">
        <v>4900</v>
      </c>
      <c r="J25" s="16" t="s">
        <v>37</v>
      </c>
      <c r="L25" s="284"/>
      <c r="M25" s="13" t="s">
        <v>86</v>
      </c>
      <c r="N25" s="17">
        <v>11620</v>
      </c>
      <c r="O25" s="18">
        <f t="shared" si="1"/>
        <v>46480</v>
      </c>
      <c r="P25" s="18">
        <f t="shared" si="2"/>
        <v>46480</v>
      </c>
      <c r="Q25" s="18">
        <f t="shared" si="3"/>
        <v>46480</v>
      </c>
      <c r="R25" s="18">
        <f t="shared" si="0"/>
        <v>11620</v>
      </c>
      <c r="S25" s="19">
        <f t="shared" si="4"/>
        <v>11620</v>
      </c>
    </row>
    <row r="26" spans="1:19" ht="27">
      <c r="A26" s="287"/>
      <c r="B26" s="12" t="s">
        <v>87</v>
      </c>
      <c r="C26" s="15" t="s">
        <v>37</v>
      </c>
      <c r="D26" s="15" t="s">
        <v>37</v>
      </c>
      <c r="E26" s="15" t="s">
        <v>37</v>
      </c>
      <c r="F26" s="16">
        <v>11000</v>
      </c>
      <c r="G26" s="16">
        <v>11000</v>
      </c>
      <c r="H26" s="16">
        <v>13200</v>
      </c>
      <c r="I26" s="16">
        <v>3600</v>
      </c>
      <c r="J26" s="16" t="s">
        <v>37</v>
      </c>
      <c r="L26" s="285"/>
      <c r="M26" s="13" t="s">
        <v>88</v>
      </c>
      <c r="N26" s="17">
        <v>1120</v>
      </c>
      <c r="O26" s="18">
        <f t="shared" si="1"/>
        <v>4480</v>
      </c>
      <c r="P26" s="18">
        <f t="shared" si="2"/>
        <v>4480</v>
      </c>
      <c r="Q26" s="18">
        <f t="shared" si="3"/>
        <v>4480</v>
      </c>
      <c r="R26" s="18">
        <f t="shared" si="0"/>
        <v>1120</v>
      </c>
      <c r="S26" s="19">
        <f t="shared" si="4"/>
        <v>1120</v>
      </c>
    </row>
    <row r="27" spans="1:19" ht="27">
      <c r="A27" s="287"/>
      <c r="B27" s="12" t="s">
        <v>89</v>
      </c>
      <c r="C27" s="15" t="s">
        <v>37</v>
      </c>
      <c r="D27" s="15" t="s">
        <v>37</v>
      </c>
      <c r="E27" s="15" t="s">
        <v>37</v>
      </c>
      <c r="F27" s="16">
        <v>72100</v>
      </c>
      <c r="G27" s="16">
        <v>72100</v>
      </c>
      <c r="H27" s="16">
        <v>86500</v>
      </c>
      <c r="I27" s="16">
        <v>23500</v>
      </c>
      <c r="J27" s="16" t="s">
        <v>37</v>
      </c>
      <c r="L27" s="283" t="s">
        <v>90</v>
      </c>
      <c r="M27" s="13" t="s">
        <v>91</v>
      </c>
      <c r="N27" s="17">
        <v>4460</v>
      </c>
      <c r="O27" s="18">
        <f t="shared" si="1"/>
        <v>17840</v>
      </c>
      <c r="P27" s="18">
        <f t="shared" si="2"/>
        <v>17840</v>
      </c>
      <c r="Q27" s="18">
        <f t="shared" si="3"/>
        <v>17840</v>
      </c>
      <c r="R27" s="18">
        <f t="shared" si="0"/>
        <v>4460</v>
      </c>
      <c r="S27" s="19">
        <f t="shared" si="4"/>
        <v>4460</v>
      </c>
    </row>
    <row r="28" spans="1:19" ht="27">
      <c r="A28" s="287"/>
      <c r="B28" s="12" t="s">
        <v>92</v>
      </c>
      <c r="C28" s="15" t="s">
        <v>37</v>
      </c>
      <c r="D28" s="15" t="s">
        <v>37</v>
      </c>
      <c r="E28" s="15" t="s">
        <v>37</v>
      </c>
      <c r="F28" s="16">
        <v>15100</v>
      </c>
      <c r="G28" s="16">
        <v>15100</v>
      </c>
      <c r="H28" s="16">
        <v>15100</v>
      </c>
      <c r="I28" s="16">
        <v>3770</v>
      </c>
      <c r="J28" s="16" t="s">
        <v>37</v>
      </c>
      <c r="L28" s="284"/>
      <c r="M28" s="13" t="s">
        <v>93</v>
      </c>
      <c r="N28" s="17">
        <v>980</v>
      </c>
      <c r="O28" s="18">
        <f t="shared" si="1"/>
        <v>3920</v>
      </c>
      <c r="P28" s="18">
        <f t="shared" si="2"/>
        <v>3920</v>
      </c>
      <c r="Q28" s="18">
        <f t="shared" si="3"/>
        <v>3920</v>
      </c>
      <c r="R28" s="18">
        <f t="shared" si="0"/>
        <v>980</v>
      </c>
      <c r="S28" s="19">
        <f t="shared" si="4"/>
        <v>980</v>
      </c>
    </row>
    <row r="29" spans="1:19">
      <c r="A29" s="287"/>
      <c r="B29" s="12" t="s">
        <v>94</v>
      </c>
      <c r="C29" s="15" t="s">
        <v>37</v>
      </c>
      <c r="D29" s="15" t="s">
        <v>37</v>
      </c>
      <c r="E29" s="15" t="s">
        <v>37</v>
      </c>
      <c r="F29" s="16">
        <v>5600</v>
      </c>
      <c r="G29" s="16">
        <v>5600</v>
      </c>
      <c r="H29" s="16">
        <v>5600</v>
      </c>
      <c r="I29" s="16">
        <v>1400</v>
      </c>
      <c r="J29" s="16" t="s">
        <v>37</v>
      </c>
      <c r="L29" s="284"/>
      <c r="M29" s="13" t="s">
        <v>95</v>
      </c>
      <c r="N29" s="17">
        <v>1190</v>
      </c>
      <c r="O29" s="18">
        <f t="shared" si="1"/>
        <v>4760</v>
      </c>
      <c r="P29" s="18">
        <f t="shared" si="2"/>
        <v>4760</v>
      </c>
      <c r="Q29" s="18">
        <f t="shared" si="3"/>
        <v>4760</v>
      </c>
      <c r="R29" s="18">
        <f t="shared" si="0"/>
        <v>1190</v>
      </c>
      <c r="S29" s="19">
        <f t="shared" si="4"/>
        <v>1190</v>
      </c>
    </row>
    <row r="30" spans="1:19">
      <c r="A30" s="287"/>
      <c r="B30" s="12" t="s">
        <v>96</v>
      </c>
      <c r="C30" s="15" t="s">
        <v>37</v>
      </c>
      <c r="D30" s="15" t="s">
        <v>37</v>
      </c>
      <c r="E30" s="15" t="s">
        <v>37</v>
      </c>
      <c r="F30" s="16">
        <v>17100</v>
      </c>
      <c r="G30" s="16">
        <v>17100</v>
      </c>
      <c r="H30" s="16">
        <v>17100</v>
      </c>
      <c r="I30" s="16">
        <v>4270</v>
      </c>
      <c r="J30" s="16" t="s">
        <v>37</v>
      </c>
      <c r="L30" s="284"/>
      <c r="M30" s="13" t="s">
        <v>97</v>
      </c>
      <c r="N30" s="17">
        <v>1960</v>
      </c>
      <c r="O30" s="18">
        <f t="shared" si="1"/>
        <v>7840</v>
      </c>
      <c r="P30" s="18">
        <f t="shared" si="2"/>
        <v>7840</v>
      </c>
      <c r="Q30" s="18">
        <f t="shared" si="3"/>
        <v>7840</v>
      </c>
      <c r="R30" s="18">
        <f t="shared" si="0"/>
        <v>1960</v>
      </c>
      <c r="S30" s="19">
        <f t="shared" si="4"/>
        <v>1960</v>
      </c>
    </row>
    <row r="31" spans="1:19">
      <c r="A31" s="287"/>
      <c r="B31" s="12" t="s">
        <v>98</v>
      </c>
      <c r="C31" s="15" t="s">
        <v>37</v>
      </c>
      <c r="D31" s="15" t="s">
        <v>37</v>
      </c>
      <c r="E31" s="15" t="s">
        <v>37</v>
      </c>
      <c r="F31" s="16">
        <v>52100</v>
      </c>
      <c r="G31" s="16">
        <v>52100</v>
      </c>
      <c r="H31" s="16">
        <v>52100</v>
      </c>
      <c r="I31" s="16">
        <v>13020</v>
      </c>
      <c r="J31" s="16" t="s">
        <v>37</v>
      </c>
      <c r="L31" s="284"/>
      <c r="M31" s="13" t="s">
        <v>99</v>
      </c>
      <c r="N31" s="17">
        <v>140</v>
      </c>
      <c r="O31" s="18">
        <f t="shared" si="1"/>
        <v>560</v>
      </c>
      <c r="P31" s="18">
        <f t="shared" si="2"/>
        <v>560</v>
      </c>
      <c r="Q31" s="18">
        <f t="shared" si="3"/>
        <v>560</v>
      </c>
      <c r="R31" s="18">
        <f t="shared" si="0"/>
        <v>140</v>
      </c>
      <c r="S31" s="19">
        <f t="shared" si="4"/>
        <v>140</v>
      </c>
    </row>
    <row r="32" spans="1:19" ht="27">
      <c r="A32" s="287"/>
      <c r="B32" s="12" t="s">
        <v>100</v>
      </c>
      <c r="C32" s="15" t="s">
        <v>37</v>
      </c>
      <c r="D32" s="15" t="s">
        <v>37</v>
      </c>
      <c r="E32" s="15" t="s">
        <v>37</v>
      </c>
      <c r="F32" s="16">
        <v>11000</v>
      </c>
      <c r="G32" s="16">
        <v>11000</v>
      </c>
      <c r="H32" s="16">
        <v>13200</v>
      </c>
      <c r="I32" s="16">
        <v>3600</v>
      </c>
      <c r="J32" s="16" t="s">
        <v>37</v>
      </c>
      <c r="L32" s="284"/>
      <c r="M32" s="13" t="s">
        <v>101</v>
      </c>
      <c r="N32" s="17">
        <v>770</v>
      </c>
      <c r="O32" s="18">
        <f t="shared" si="1"/>
        <v>3080</v>
      </c>
      <c r="P32" s="18">
        <f t="shared" si="2"/>
        <v>3080</v>
      </c>
      <c r="Q32" s="18">
        <f t="shared" si="3"/>
        <v>3080</v>
      </c>
      <c r="R32" s="18">
        <f t="shared" si="0"/>
        <v>770</v>
      </c>
      <c r="S32" s="19">
        <f t="shared" si="4"/>
        <v>770</v>
      </c>
    </row>
    <row r="33" spans="1:19" ht="27">
      <c r="A33" s="287"/>
      <c r="B33" s="12" t="s">
        <v>102</v>
      </c>
      <c r="C33" s="15" t="s">
        <v>37</v>
      </c>
      <c r="D33" s="15" t="s">
        <v>37</v>
      </c>
      <c r="E33" s="15" t="s">
        <v>37</v>
      </c>
      <c r="F33" s="16">
        <v>28000</v>
      </c>
      <c r="G33" s="16">
        <v>28000</v>
      </c>
      <c r="H33" s="16">
        <v>33600</v>
      </c>
      <c r="I33" s="16">
        <v>9100</v>
      </c>
      <c r="J33" s="16" t="s">
        <v>37</v>
      </c>
      <c r="L33" s="284"/>
      <c r="M33" s="13" t="s">
        <v>103</v>
      </c>
      <c r="N33" s="17">
        <v>1040</v>
      </c>
      <c r="O33" s="18">
        <f t="shared" si="1"/>
        <v>4160</v>
      </c>
      <c r="P33" s="18">
        <f t="shared" si="2"/>
        <v>4160</v>
      </c>
      <c r="Q33" s="18">
        <f t="shared" si="3"/>
        <v>4160</v>
      </c>
      <c r="R33" s="18">
        <f t="shared" si="0"/>
        <v>1040</v>
      </c>
      <c r="S33" s="19">
        <f t="shared" si="4"/>
        <v>1040</v>
      </c>
    </row>
    <row r="34" spans="1:19" ht="27">
      <c r="A34" s="287"/>
      <c r="B34" s="12" t="s">
        <v>104</v>
      </c>
      <c r="C34" s="15" t="s">
        <v>37</v>
      </c>
      <c r="D34" s="15" t="s">
        <v>37</v>
      </c>
      <c r="E34" s="15" t="s">
        <v>37</v>
      </c>
      <c r="F34" s="16">
        <v>3200</v>
      </c>
      <c r="G34" s="16">
        <v>3200</v>
      </c>
      <c r="H34" s="16">
        <v>3200</v>
      </c>
      <c r="I34" s="16">
        <v>790</v>
      </c>
      <c r="J34" s="16" t="s">
        <v>37</v>
      </c>
      <c r="L34" s="284"/>
      <c r="M34" s="13" t="s">
        <v>105</v>
      </c>
      <c r="N34" s="17">
        <v>200</v>
      </c>
      <c r="O34" s="18">
        <f t="shared" si="1"/>
        <v>800</v>
      </c>
      <c r="P34" s="18">
        <f t="shared" si="2"/>
        <v>800</v>
      </c>
      <c r="Q34" s="18">
        <f t="shared" si="3"/>
        <v>800</v>
      </c>
      <c r="R34" s="18">
        <f t="shared" si="0"/>
        <v>200</v>
      </c>
      <c r="S34" s="19">
        <f t="shared" si="4"/>
        <v>200</v>
      </c>
    </row>
    <row r="35" spans="1:19" ht="27">
      <c r="A35" s="287"/>
      <c r="B35" s="12" t="s">
        <v>106</v>
      </c>
      <c r="C35" s="15">
        <v>1300</v>
      </c>
      <c r="D35" s="15" t="s">
        <v>37</v>
      </c>
      <c r="E35" s="15" t="s">
        <v>37</v>
      </c>
      <c r="F35" s="16">
        <f>C35*4</f>
        <v>5200</v>
      </c>
      <c r="G35" s="16">
        <f>C35*4</f>
        <v>5200</v>
      </c>
      <c r="H35" s="16">
        <f>C35*4</f>
        <v>5200</v>
      </c>
      <c r="I35" s="16">
        <v>1300</v>
      </c>
      <c r="J35" s="16" t="s">
        <v>37</v>
      </c>
      <c r="L35" s="284"/>
      <c r="M35" s="13" t="s">
        <v>107</v>
      </c>
      <c r="N35" s="17">
        <v>4140</v>
      </c>
      <c r="O35" s="18">
        <f t="shared" si="1"/>
        <v>16560</v>
      </c>
      <c r="P35" s="18">
        <f t="shared" si="2"/>
        <v>16560</v>
      </c>
      <c r="Q35" s="18">
        <f t="shared" si="3"/>
        <v>16560</v>
      </c>
      <c r="R35" s="18">
        <f t="shared" si="0"/>
        <v>4140</v>
      </c>
      <c r="S35" s="19">
        <f t="shared" si="4"/>
        <v>4140</v>
      </c>
    </row>
    <row r="36" spans="1:19" ht="27">
      <c r="A36" s="287"/>
      <c r="B36" s="12" t="s">
        <v>108</v>
      </c>
      <c r="C36" s="15" t="s">
        <v>37</v>
      </c>
      <c r="D36" s="15" t="s">
        <v>37</v>
      </c>
      <c r="E36" s="15" t="s">
        <v>37</v>
      </c>
      <c r="F36" s="16">
        <v>3000</v>
      </c>
      <c r="G36" s="16">
        <v>3000</v>
      </c>
      <c r="H36" s="16">
        <v>3500</v>
      </c>
      <c r="I36" s="16">
        <v>1000</v>
      </c>
      <c r="J36" s="16" t="s">
        <v>37</v>
      </c>
      <c r="L36" s="284"/>
      <c r="M36" s="13" t="s">
        <v>109</v>
      </c>
      <c r="N36" s="17">
        <v>130</v>
      </c>
      <c r="O36" s="18">
        <f t="shared" si="1"/>
        <v>520</v>
      </c>
      <c r="P36" s="18">
        <f t="shared" si="2"/>
        <v>520</v>
      </c>
      <c r="Q36" s="18">
        <f t="shared" si="3"/>
        <v>520</v>
      </c>
      <c r="R36" s="18">
        <f t="shared" si="0"/>
        <v>130</v>
      </c>
      <c r="S36" s="19">
        <f t="shared" si="4"/>
        <v>130</v>
      </c>
    </row>
    <row r="37" spans="1:19" ht="13.15" customHeight="1">
      <c r="A37" s="288" t="s">
        <v>110</v>
      </c>
      <c r="B37" s="12" t="s">
        <v>111</v>
      </c>
      <c r="C37" s="15" t="s">
        <v>37</v>
      </c>
      <c r="D37" s="15" t="s">
        <v>37</v>
      </c>
      <c r="E37" s="15" t="s">
        <v>37</v>
      </c>
      <c r="F37" s="16">
        <v>29700</v>
      </c>
      <c r="G37" s="16">
        <v>29700</v>
      </c>
      <c r="H37" s="16">
        <v>35600</v>
      </c>
      <c r="I37" s="16">
        <v>9700</v>
      </c>
      <c r="J37" s="16" t="s">
        <v>37</v>
      </c>
      <c r="L37" s="284"/>
      <c r="M37" s="13" t="s">
        <v>112</v>
      </c>
      <c r="N37" s="17">
        <v>140</v>
      </c>
      <c r="O37" s="18">
        <f t="shared" si="1"/>
        <v>560</v>
      </c>
      <c r="P37" s="18">
        <f t="shared" si="2"/>
        <v>560</v>
      </c>
      <c r="Q37" s="18">
        <f t="shared" si="3"/>
        <v>560</v>
      </c>
      <c r="R37" s="18">
        <f t="shared" si="0"/>
        <v>140</v>
      </c>
      <c r="S37" s="19">
        <f t="shared" si="4"/>
        <v>140</v>
      </c>
    </row>
    <row r="38" spans="1:19">
      <c r="A38" s="288"/>
      <c r="B38" s="12" t="s">
        <v>113</v>
      </c>
      <c r="C38" s="15" t="s">
        <v>37</v>
      </c>
      <c r="D38" s="15" t="s">
        <v>37</v>
      </c>
      <c r="E38" s="15" t="s">
        <v>37</v>
      </c>
      <c r="F38" s="16">
        <v>26400</v>
      </c>
      <c r="G38" s="16">
        <v>26400</v>
      </c>
      <c r="H38" s="16">
        <v>31700</v>
      </c>
      <c r="I38" s="16">
        <v>8600</v>
      </c>
      <c r="J38" s="16" t="s">
        <v>37</v>
      </c>
      <c r="L38" s="284"/>
      <c r="M38" s="13" t="s">
        <v>114</v>
      </c>
      <c r="N38" s="17">
        <v>190</v>
      </c>
      <c r="O38" s="18">
        <f t="shared" si="1"/>
        <v>760</v>
      </c>
      <c r="P38" s="18">
        <f t="shared" si="2"/>
        <v>760</v>
      </c>
      <c r="Q38" s="18">
        <f t="shared" si="3"/>
        <v>760</v>
      </c>
      <c r="R38" s="18">
        <f t="shared" si="0"/>
        <v>190</v>
      </c>
      <c r="S38" s="19">
        <f t="shared" si="4"/>
        <v>190</v>
      </c>
    </row>
    <row r="39" spans="1:19">
      <c r="A39" s="288"/>
      <c r="B39" s="12" t="s">
        <v>115</v>
      </c>
      <c r="C39" s="15" t="s">
        <v>37</v>
      </c>
      <c r="D39" s="15" t="s">
        <v>37</v>
      </c>
      <c r="E39" s="15" t="s">
        <v>37</v>
      </c>
      <c r="F39" s="16">
        <v>14100</v>
      </c>
      <c r="G39" s="16">
        <v>14100</v>
      </c>
      <c r="H39" s="16">
        <v>16900</v>
      </c>
      <c r="I39" s="16">
        <v>4600</v>
      </c>
      <c r="J39" s="16" t="s">
        <v>37</v>
      </c>
      <c r="L39" s="284"/>
      <c r="M39" s="13" t="s">
        <v>116</v>
      </c>
      <c r="N39" s="17">
        <v>260</v>
      </c>
      <c r="O39" s="18">
        <f t="shared" si="1"/>
        <v>1040</v>
      </c>
      <c r="P39" s="18">
        <f t="shared" si="2"/>
        <v>1040</v>
      </c>
      <c r="Q39" s="18">
        <f t="shared" si="3"/>
        <v>1040</v>
      </c>
      <c r="R39" s="18">
        <f t="shared" si="0"/>
        <v>260</v>
      </c>
      <c r="S39" s="19">
        <f t="shared" si="4"/>
        <v>260</v>
      </c>
    </row>
    <row r="40" spans="1:19">
      <c r="A40" s="288"/>
      <c r="B40" s="12" t="s">
        <v>117</v>
      </c>
      <c r="C40" s="15" t="s">
        <v>37</v>
      </c>
      <c r="D40" s="15" t="s">
        <v>37</v>
      </c>
      <c r="E40" s="15" t="s">
        <v>37</v>
      </c>
      <c r="F40" s="16">
        <v>28200</v>
      </c>
      <c r="G40" s="16">
        <v>28200</v>
      </c>
      <c r="H40" s="16">
        <v>33800</v>
      </c>
      <c r="I40" s="16">
        <f>I39*2</f>
        <v>9200</v>
      </c>
      <c r="J40" s="16" t="s">
        <v>37</v>
      </c>
      <c r="L40" s="284"/>
      <c r="M40" s="13" t="s">
        <v>118</v>
      </c>
      <c r="N40" s="17">
        <v>3350</v>
      </c>
      <c r="O40" s="18">
        <f t="shared" si="1"/>
        <v>13400</v>
      </c>
      <c r="P40" s="18">
        <f t="shared" si="2"/>
        <v>13400</v>
      </c>
      <c r="Q40" s="18">
        <f t="shared" si="3"/>
        <v>13400</v>
      </c>
      <c r="R40" s="18">
        <f t="shared" si="0"/>
        <v>3350</v>
      </c>
      <c r="S40" s="19">
        <f t="shared" si="4"/>
        <v>3350</v>
      </c>
    </row>
    <row r="41" spans="1:19">
      <c r="A41" s="288"/>
      <c r="B41" s="12" t="s">
        <v>119</v>
      </c>
      <c r="C41" s="15" t="s">
        <v>37</v>
      </c>
      <c r="D41" s="15" t="s">
        <v>37</v>
      </c>
      <c r="E41" s="15" t="s">
        <v>37</v>
      </c>
      <c r="F41" s="16">
        <v>13900</v>
      </c>
      <c r="G41" s="16">
        <v>13900</v>
      </c>
      <c r="H41" s="16">
        <v>16700</v>
      </c>
      <c r="I41" s="16">
        <v>4600</v>
      </c>
      <c r="J41" s="16" t="s">
        <v>37</v>
      </c>
      <c r="L41" s="284"/>
      <c r="M41" s="13" t="s">
        <v>120</v>
      </c>
      <c r="N41" s="17">
        <v>1950</v>
      </c>
      <c r="O41" s="18">
        <f t="shared" si="1"/>
        <v>7800</v>
      </c>
      <c r="P41" s="18">
        <f t="shared" si="2"/>
        <v>7800</v>
      </c>
      <c r="Q41" s="18">
        <f t="shared" si="3"/>
        <v>7800</v>
      </c>
      <c r="R41" s="18">
        <f t="shared" si="0"/>
        <v>1950</v>
      </c>
      <c r="S41" s="19">
        <f t="shared" si="4"/>
        <v>1950</v>
      </c>
    </row>
    <row r="42" spans="1:19">
      <c r="A42" s="288"/>
      <c r="B42" s="12" t="s">
        <v>121</v>
      </c>
      <c r="C42" s="15" t="s">
        <v>37</v>
      </c>
      <c r="D42" s="15" t="s">
        <v>37</v>
      </c>
      <c r="E42" s="15" t="s">
        <v>37</v>
      </c>
      <c r="F42" s="16">
        <v>10900</v>
      </c>
      <c r="G42" s="16">
        <v>10900</v>
      </c>
      <c r="H42" s="16">
        <v>13100</v>
      </c>
      <c r="I42" s="16">
        <v>3600</v>
      </c>
      <c r="J42" s="16" t="s">
        <v>37</v>
      </c>
      <c r="L42" s="284"/>
      <c r="M42" s="13" t="s">
        <v>122</v>
      </c>
      <c r="N42" s="17">
        <v>850</v>
      </c>
      <c r="O42" s="18">
        <f t="shared" si="1"/>
        <v>3400</v>
      </c>
      <c r="P42" s="18">
        <f t="shared" si="2"/>
        <v>3400</v>
      </c>
      <c r="Q42" s="18">
        <f t="shared" si="3"/>
        <v>3400</v>
      </c>
      <c r="R42" s="18">
        <f t="shared" si="0"/>
        <v>850</v>
      </c>
      <c r="S42" s="19">
        <f t="shared" si="4"/>
        <v>850</v>
      </c>
    </row>
    <row r="43" spans="1:19">
      <c r="A43" s="288"/>
      <c r="B43" s="12" t="s">
        <v>123</v>
      </c>
      <c r="C43" s="15" t="s">
        <v>37</v>
      </c>
      <c r="D43" s="15" t="s">
        <v>37</v>
      </c>
      <c r="E43" s="15" t="s">
        <v>37</v>
      </c>
      <c r="F43" s="16">
        <v>10200</v>
      </c>
      <c r="G43" s="16">
        <v>10200</v>
      </c>
      <c r="H43" s="16">
        <v>12300</v>
      </c>
      <c r="I43" s="16">
        <v>3400</v>
      </c>
      <c r="J43" s="16" t="s">
        <v>37</v>
      </c>
      <c r="L43" s="284"/>
      <c r="M43" s="13" t="s">
        <v>124</v>
      </c>
      <c r="N43" s="17">
        <v>3160</v>
      </c>
      <c r="O43" s="18">
        <f t="shared" si="1"/>
        <v>12640</v>
      </c>
      <c r="P43" s="18">
        <f t="shared" si="2"/>
        <v>12640</v>
      </c>
      <c r="Q43" s="18">
        <f t="shared" si="3"/>
        <v>12640</v>
      </c>
      <c r="R43" s="18">
        <f t="shared" si="0"/>
        <v>3160</v>
      </c>
      <c r="S43" s="19">
        <f t="shared" si="4"/>
        <v>3160</v>
      </c>
    </row>
    <row r="44" spans="1:19">
      <c r="A44" s="288"/>
      <c r="B44" s="12" t="s">
        <v>125</v>
      </c>
      <c r="C44" s="15" t="s">
        <v>37</v>
      </c>
      <c r="D44" s="15" t="s">
        <v>37</v>
      </c>
      <c r="E44" s="15" t="s">
        <v>37</v>
      </c>
      <c r="F44" s="16">
        <v>16800</v>
      </c>
      <c r="G44" s="16">
        <v>16800</v>
      </c>
      <c r="H44" s="16">
        <v>20200</v>
      </c>
      <c r="I44" s="16">
        <v>5500</v>
      </c>
      <c r="J44" s="16" t="s">
        <v>37</v>
      </c>
      <c r="L44" s="284"/>
      <c r="M44" s="13" t="s">
        <v>126</v>
      </c>
      <c r="N44" s="17">
        <v>2000</v>
      </c>
      <c r="O44" s="18">
        <f t="shared" si="1"/>
        <v>8000</v>
      </c>
      <c r="P44" s="18">
        <f t="shared" si="2"/>
        <v>8000</v>
      </c>
      <c r="Q44" s="18">
        <f t="shared" si="3"/>
        <v>8000</v>
      </c>
      <c r="R44" s="18">
        <f t="shared" si="0"/>
        <v>2000</v>
      </c>
      <c r="S44" s="19">
        <f t="shared" si="4"/>
        <v>2000</v>
      </c>
    </row>
    <row r="45" spans="1:19">
      <c r="A45" s="288"/>
      <c r="B45" s="12" t="s">
        <v>127</v>
      </c>
      <c r="C45" s="15" t="s">
        <v>37</v>
      </c>
      <c r="D45" s="15" t="s">
        <v>37</v>
      </c>
      <c r="E45" s="15" t="s">
        <v>37</v>
      </c>
      <c r="F45" s="16">
        <v>30500</v>
      </c>
      <c r="G45" s="16">
        <v>30500</v>
      </c>
      <c r="H45" s="16">
        <v>36500</v>
      </c>
      <c r="I45" s="16">
        <v>9900</v>
      </c>
      <c r="J45" s="16" t="s">
        <v>37</v>
      </c>
      <c r="L45" s="285"/>
      <c r="M45" s="13" t="s">
        <v>128</v>
      </c>
      <c r="N45" s="17">
        <v>240</v>
      </c>
      <c r="O45" s="18">
        <f t="shared" si="1"/>
        <v>960</v>
      </c>
      <c r="P45" s="18">
        <f t="shared" si="2"/>
        <v>960</v>
      </c>
      <c r="Q45" s="18">
        <f t="shared" si="3"/>
        <v>960</v>
      </c>
      <c r="R45" s="18">
        <f t="shared" si="0"/>
        <v>240</v>
      </c>
      <c r="S45" s="19">
        <f t="shared" si="4"/>
        <v>240</v>
      </c>
    </row>
    <row r="46" spans="1:19" ht="27">
      <c r="A46" s="288"/>
      <c r="B46" s="12" t="s">
        <v>129</v>
      </c>
      <c r="C46" s="15" t="s">
        <v>37</v>
      </c>
      <c r="D46" s="15" t="s">
        <v>37</v>
      </c>
      <c r="E46" s="15" t="s">
        <v>37</v>
      </c>
      <c r="F46" s="16">
        <v>9500</v>
      </c>
      <c r="G46" s="16">
        <v>9500</v>
      </c>
      <c r="H46" s="16">
        <v>11400</v>
      </c>
      <c r="I46" s="16">
        <v>3100</v>
      </c>
      <c r="J46" s="16" t="s">
        <v>37</v>
      </c>
      <c r="L46" s="282" t="s">
        <v>130</v>
      </c>
      <c r="M46" s="13" t="s">
        <v>131</v>
      </c>
      <c r="N46" s="17">
        <v>14450</v>
      </c>
      <c r="O46" s="18">
        <f t="shared" si="1"/>
        <v>57800</v>
      </c>
      <c r="P46" s="18">
        <f t="shared" si="2"/>
        <v>57800</v>
      </c>
      <c r="Q46" s="18">
        <f t="shared" si="3"/>
        <v>57800</v>
      </c>
      <c r="R46" s="18">
        <f t="shared" si="0"/>
        <v>14450</v>
      </c>
      <c r="S46" s="19">
        <f t="shared" si="4"/>
        <v>14450</v>
      </c>
    </row>
    <row r="47" spans="1:19" ht="27">
      <c r="A47" s="288"/>
      <c r="B47" s="12" t="s">
        <v>132</v>
      </c>
      <c r="C47" s="15" t="s">
        <v>37</v>
      </c>
      <c r="D47" s="15" t="s">
        <v>37</v>
      </c>
      <c r="E47" s="15" t="s">
        <v>37</v>
      </c>
      <c r="F47" s="16">
        <v>5800</v>
      </c>
      <c r="G47" s="16">
        <v>5800</v>
      </c>
      <c r="H47" s="16">
        <v>7000</v>
      </c>
      <c r="I47" s="16">
        <v>1900</v>
      </c>
      <c r="J47" s="16" t="s">
        <v>37</v>
      </c>
      <c r="L47" s="282"/>
      <c r="M47" s="13" t="s">
        <v>133</v>
      </c>
      <c r="N47" s="17">
        <v>7680</v>
      </c>
      <c r="O47" s="18">
        <f t="shared" si="1"/>
        <v>30720</v>
      </c>
      <c r="P47" s="18">
        <f t="shared" si="2"/>
        <v>30720</v>
      </c>
      <c r="Q47" s="18">
        <f t="shared" si="3"/>
        <v>30720</v>
      </c>
      <c r="R47" s="18">
        <f t="shared" si="0"/>
        <v>7680</v>
      </c>
      <c r="S47" s="19">
        <f t="shared" si="4"/>
        <v>7680</v>
      </c>
    </row>
    <row r="48" spans="1:19" ht="27">
      <c r="A48" s="288"/>
      <c r="B48" s="12" t="s">
        <v>134</v>
      </c>
      <c r="C48" s="15" t="s">
        <v>37</v>
      </c>
      <c r="D48" s="15" t="s">
        <v>37</v>
      </c>
      <c r="E48" s="15" t="s">
        <v>37</v>
      </c>
      <c r="F48" s="16">
        <v>6000</v>
      </c>
      <c r="G48" s="16">
        <v>6000</v>
      </c>
      <c r="H48" s="16">
        <v>7200</v>
      </c>
      <c r="I48" s="16">
        <v>2000</v>
      </c>
      <c r="J48" s="16" t="s">
        <v>37</v>
      </c>
      <c r="L48" s="282"/>
      <c r="M48" s="13" t="s">
        <v>135</v>
      </c>
      <c r="N48" s="17">
        <v>1070</v>
      </c>
      <c r="O48" s="18">
        <f t="shared" si="1"/>
        <v>4280</v>
      </c>
      <c r="P48" s="18">
        <f t="shared" si="2"/>
        <v>4280</v>
      </c>
      <c r="Q48" s="18">
        <f t="shared" si="3"/>
        <v>4280</v>
      </c>
      <c r="R48" s="18">
        <f t="shared" si="0"/>
        <v>1070</v>
      </c>
      <c r="S48" s="19">
        <f t="shared" si="4"/>
        <v>1070</v>
      </c>
    </row>
    <row r="49" spans="1:19" ht="27">
      <c r="A49" s="288"/>
      <c r="B49" s="12" t="s">
        <v>136</v>
      </c>
      <c r="C49" s="15" t="s">
        <v>37</v>
      </c>
      <c r="D49" s="15">
        <v>224700</v>
      </c>
      <c r="E49" s="15">
        <v>9900</v>
      </c>
      <c r="F49" s="16" t="s">
        <v>37</v>
      </c>
      <c r="G49" s="16" t="s">
        <v>37</v>
      </c>
      <c r="H49" s="16" t="s">
        <v>37</v>
      </c>
      <c r="I49" s="16" t="s">
        <v>37</v>
      </c>
      <c r="J49" s="16" t="s">
        <v>37</v>
      </c>
      <c r="L49" s="282"/>
      <c r="M49" s="13" t="s">
        <v>137</v>
      </c>
      <c r="N49" s="17">
        <v>2690</v>
      </c>
      <c r="O49" s="18">
        <f t="shared" si="1"/>
        <v>10760</v>
      </c>
      <c r="P49" s="18">
        <f t="shared" si="2"/>
        <v>10760</v>
      </c>
      <c r="Q49" s="18">
        <f t="shared" si="3"/>
        <v>10760</v>
      </c>
      <c r="R49" s="18">
        <f t="shared" si="0"/>
        <v>2690</v>
      </c>
      <c r="S49" s="19">
        <f t="shared" si="4"/>
        <v>2690</v>
      </c>
    </row>
    <row r="50" spans="1:19" ht="27">
      <c r="A50" s="288"/>
      <c r="B50" s="12" t="s">
        <v>138</v>
      </c>
      <c r="C50" s="15" t="s">
        <v>37</v>
      </c>
      <c r="D50" s="15">
        <v>160800</v>
      </c>
      <c r="E50" s="15">
        <v>7800</v>
      </c>
      <c r="F50" s="16" t="s">
        <v>37</v>
      </c>
      <c r="G50" s="16" t="s">
        <v>37</v>
      </c>
      <c r="H50" s="16" t="s">
        <v>37</v>
      </c>
      <c r="I50" s="16" t="s">
        <v>37</v>
      </c>
      <c r="J50" s="16" t="s">
        <v>37</v>
      </c>
      <c r="L50" s="282"/>
      <c r="M50" s="13" t="s">
        <v>139</v>
      </c>
      <c r="N50" s="17">
        <v>4410</v>
      </c>
      <c r="O50" s="18">
        <f t="shared" si="1"/>
        <v>17640</v>
      </c>
      <c r="P50" s="18">
        <f t="shared" si="2"/>
        <v>17640</v>
      </c>
      <c r="Q50" s="18">
        <f t="shared" si="3"/>
        <v>17640</v>
      </c>
      <c r="R50" s="18">
        <f t="shared" si="0"/>
        <v>4410</v>
      </c>
      <c r="S50" s="19">
        <f t="shared" si="4"/>
        <v>4410</v>
      </c>
    </row>
    <row r="51" spans="1:19" ht="27">
      <c r="A51" s="288"/>
      <c r="B51" s="12" t="s">
        <v>140</v>
      </c>
      <c r="C51" s="15" t="s">
        <v>37</v>
      </c>
      <c r="D51" s="15">
        <v>142700</v>
      </c>
      <c r="E51" s="15">
        <v>7200</v>
      </c>
      <c r="F51" s="16" t="s">
        <v>37</v>
      </c>
      <c r="G51" s="16" t="s">
        <v>37</v>
      </c>
      <c r="H51" s="16" t="s">
        <v>37</v>
      </c>
      <c r="I51" s="16" t="s">
        <v>37</v>
      </c>
      <c r="J51" s="16" t="s">
        <v>37</v>
      </c>
      <c r="L51" s="282" t="s">
        <v>141</v>
      </c>
      <c r="M51" s="13" t="s">
        <v>142</v>
      </c>
      <c r="N51" s="17">
        <v>400</v>
      </c>
      <c r="O51" s="18">
        <f t="shared" si="1"/>
        <v>1600</v>
      </c>
      <c r="P51" s="18">
        <f t="shared" si="2"/>
        <v>1600</v>
      </c>
      <c r="Q51" s="18">
        <f t="shared" si="3"/>
        <v>1600</v>
      </c>
      <c r="R51" s="18">
        <f t="shared" si="0"/>
        <v>400</v>
      </c>
      <c r="S51" s="19">
        <f t="shared" si="4"/>
        <v>400</v>
      </c>
    </row>
    <row r="52" spans="1:19" ht="27">
      <c r="A52" s="288"/>
      <c r="B52" s="12" t="s">
        <v>143</v>
      </c>
      <c r="C52" s="15" t="s">
        <v>37</v>
      </c>
      <c r="D52" s="15">
        <v>99200</v>
      </c>
      <c r="E52" s="15">
        <v>5700</v>
      </c>
      <c r="F52" s="16" t="s">
        <v>37</v>
      </c>
      <c r="G52" s="16" t="s">
        <v>37</v>
      </c>
      <c r="H52" s="16" t="s">
        <v>37</v>
      </c>
      <c r="I52" s="16" t="s">
        <v>37</v>
      </c>
      <c r="J52" s="16" t="s">
        <v>37</v>
      </c>
      <c r="L52" s="282"/>
      <c r="M52" s="13" t="s">
        <v>144</v>
      </c>
      <c r="N52" s="17">
        <v>940</v>
      </c>
      <c r="O52" s="18">
        <f t="shared" si="1"/>
        <v>3760</v>
      </c>
      <c r="P52" s="18">
        <f t="shared" si="2"/>
        <v>3760</v>
      </c>
      <c r="Q52" s="18">
        <f t="shared" si="3"/>
        <v>3760</v>
      </c>
      <c r="R52" s="18">
        <f t="shared" si="0"/>
        <v>940</v>
      </c>
      <c r="S52" s="19">
        <f t="shared" si="4"/>
        <v>940</v>
      </c>
    </row>
    <row r="53" spans="1:19" ht="27">
      <c r="A53" s="288"/>
      <c r="B53" s="12" t="s">
        <v>145</v>
      </c>
      <c r="C53" s="15" t="s">
        <v>37</v>
      </c>
      <c r="D53" s="15" t="s">
        <v>37</v>
      </c>
      <c r="E53" s="15" t="s">
        <v>37</v>
      </c>
      <c r="F53" s="16">
        <v>15800</v>
      </c>
      <c r="G53" s="16">
        <v>15800</v>
      </c>
      <c r="H53" s="16">
        <v>18900</v>
      </c>
      <c r="I53" s="16">
        <v>5200</v>
      </c>
      <c r="J53" s="16" t="s">
        <v>37</v>
      </c>
      <c r="L53" s="282" t="s">
        <v>146</v>
      </c>
      <c r="M53" s="13" t="s">
        <v>147</v>
      </c>
      <c r="N53" s="17">
        <v>530</v>
      </c>
      <c r="O53" s="18">
        <f t="shared" si="1"/>
        <v>2120</v>
      </c>
      <c r="P53" s="18">
        <f t="shared" si="2"/>
        <v>2120</v>
      </c>
      <c r="Q53" s="18">
        <f t="shared" si="3"/>
        <v>2120</v>
      </c>
      <c r="R53" s="18">
        <f t="shared" si="0"/>
        <v>530</v>
      </c>
      <c r="S53" s="19">
        <f t="shared" si="4"/>
        <v>530</v>
      </c>
    </row>
    <row r="54" spans="1:19" ht="27">
      <c r="A54" s="288"/>
      <c r="B54" s="12" t="s">
        <v>148</v>
      </c>
      <c r="C54" s="15" t="s">
        <v>37</v>
      </c>
      <c r="D54" s="15" t="s">
        <v>37</v>
      </c>
      <c r="E54" s="15" t="s">
        <v>37</v>
      </c>
      <c r="F54" s="16">
        <v>3500</v>
      </c>
      <c r="G54" s="16">
        <v>3500</v>
      </c>
      <c r="H54" s="16">
        <v>4200</v>
      </c>
      <c r="I54" s="16">
        <v>1200</v>
      </c>
      <c r="J54" s="16" t="s">
        <v>37</v>
      </c>
      <c r="L54" s="282"/>
      <c r="M54" s="13" t="s">
        <v>149</v>
      </c>
      <c r="N54" s="17">
        <v>420</v>
      </c>
      <c r="O54" s="18">
        <f t="shared" si="1"/>
        <v>1680</v>
      </c>
      <c r="P54" s="18">
        <f t="shared" si="2"/>
        <v>1680</v>
      </c>
      <c r="Q54" s="18">
        <f t="shared" si="3"/>
        <v>1680</v>
      </c>
      <c r="R54" s="18">
        <f t="shared" si="0"/>
        <v>420</v>
      </c>
      <c r="S54" s="19">
        <f t="shared" si="4"/>
        <v>420</v>
      </c>
    </row>
    <row r="55" spans="1:19">
      <c r="A55" s="288"/>
      <c r="B55" s="12" t="s">
        <v>150</v>
      </c>
      <c r="C55" s="15" t="s">
        <v>37</v>
      </c>
      <c r="D55" s="15" t="s">
        <v>37</v>
      </c>
      <c r="E55" s="15" t="s">
        <v>37</v>
      </c>
      <c r="F55" s="16">
        <v>21000</v>
      </c>
      <c r="G55" s="16">
        <v>21000</v>
      </c>
      <c r="H55" s="16">
        <v>25100</v>
      </c>
      <c r="I55" s="16">
        <v>6800</v>
      </c>
      <c r="J55" s="16" t="s">
        <v>37</v>
      </c>
      <c r="L55" s="282"/>
      <c r="M55" s="13" t="s">
        <v>151</v>
      </c>
      <c r="N55" s="17">
        <v>2320</v>
      </c>
      <c r="O55" s="18">
        <f t="shared" si="1"/>
        <v>9280</v>
      </c>
      <c r="P55" s="18">
        <f t="shared" si="2"/>
        <v>9280</v>
      </c>
      <c r="Q55" s="18">
        <f t="shared" si="3"/>
        <v>9280</v>
      </c>
      <c r="R55" s="18">
        <f t="shared" si="0"/>
        <v>2320</v>
      </c>
      <c r="S55" s="19">
        <f t="shared" si="4"/>
        <v>2320</v>
      </c>
    </row>
    <row r="56" spans="1:19" ht="27">
      <c r="A56" s="288"/>
      <c r="B56" s="12" t="s">
        <v>152</v>
      </c>
      <c r="C56" s="15" t="s">
        <v>37</v>
      </c>
      <c r="D56" s="15" t="s">
        <v>37</v>
      </c>
      <c r="E56" s="15" t="s">
        <v>37</v>
      </c>
      <c r="F56" s="16">
        <v>3600</v>
      </c>
      <c r="G56" s="16">
        <v>3600</v>
      </c>
      <c r="H56" s="16">
        <v>4300</v>
      </c>
      <c r="I56" s="16">
        <v>1200</v>
      </c>
      <c r="J56" s="16" t="s">
        <v>37</v>
      </c>
      <c r="L56" s="282" t="s">
        <v>153</v>
      </c>
      <c r="M56" s="13" t="s">
        <v>154</v>
      </c>
      <c r="N56" s="17">
        <v>9040</v>
      </c>
      <c r="O56" s="18">
        <f t="shared" si="1"/>
        <v>36160</v>
      </c>
      <c r="P56" s="18">
        <f t="shared" si="2"/>
        <v>36160</v>
      </c>
      <c r="Q56" s="18">
        <f t="shared" si="3"/>
        <v>36160</v>
      </c>
      <c r="R56" s="18">
        <f t="shared" si="0"/>
        <v>9040</v>
      </c>
      <c r="S56" s="19">
        <f t="shared" si="4"/>
        <v>9040</v>
      </c>
    </row>
    <row r="57" spans="1:19" ht="27">
      <c r="A57" s="288"/>
      <c r="B57" s="12" t="s">
        <v>155</v>
      </c>
      <c r="C57" s="15" t="s">
        <v>37</v>
      </c>
      <c r="D57" s="15" t="s">
        <v>37</v>
      </c>
      <c r="E57" s="15" t="s">
        <v>37</v>
      </c>
      <c r="F57" s="16">
        <v>3000</v>
      </c>
      <c r="G57" s="16">
        <v>3000</v>
      </c>
      <c r="H57" s="16">
        <v>3600</v>
      </c>
      <c r="I57" s="16">
        <v>1000</v>
      </c>
      <c r="J57" s="16" t="s">
        <v>37</v>
      </c>
      <c r="L57" s="282"/>
      <c r="M57" s="13" t="s">
        <v>156</v>
      </c>
      <c r="N57" s="17">
        <v>7270</v>
      </c>
      <c r="O57" s="18">
        <f t="shared" si="1"/>
        <v>29080</v>
      </c>
      <c r="P57" s="18">
        <f t="shared" si="2"/>
        <v>29080</v>
      </c>
      <c r="Q57" s="18">
        <f t="shared" si="3"/>
        <v>29080</v>
      </c>
      <c r="R57" s="18">
        <f t="shared" si="0"/>
        <v>7270</v>
      </c>
      <c r="S57" s="19">
        <f t="shared" si="4"/>
        <v>7270</v>
      </c>
    </row>
    <row r="58" spans="1:19" ht="27">
      <c r="A58" s="288"/>
      <c r="B58" s="12" t="s">
        <v>157</v>
      </c>
      <c r="C58" s="15" t="s">
        <v>37</v>
      </c>
      <c r="D58" s="15" t="s">
        <v>37</v>
      </c>
      <c r="E58" s="15" t="s">
        <v>37</v>
      </c>
      <c r="F58" s="16">
        <v>3900</v>
      </c>
      <c r="G58" s="16">
        <v>3900</v>
      </c>
      <c r="H58" s="16">
        <v>4700</v>
      </c>
      <c r="I58" s="16">
        <v>1300</v>
      </c>
      <c r="J58" s="16" t="s">
        <v>37</v>
      </c>
      <c r="L58" s="282"/>
      <c r="M58" s="13" t="s">
        <v>158</v>
      </c>
      <c r="N58" s="17">
        <v>8940</v>
      </c>
      <c r="O58" s="18">
        <f t="shared" si="1"/>
        <v>35760</v>
      </c>
      <c r="P58" s="18">
        <f t="shared" si="2"/>
        <v>35760</v>
      </c>
      <c r="Q58" s="18">
        <f t="shared" si="3"/>
        <v>35760</v>
      </c>
      <c r="R58" s="18">
        <f t="shared" si="0"/>
        <v>8940</v>
      </c>
      <c r="S58" s="19">
        <f t="shared" si="4"/>
        <v>8940</v>
      </c>
    </row>
    <row r="59" spans="1:19" ht="27">
      <c r="A59" s="288"/>
      <c r="B59" s="12" t="s">
        <v>159</v>
      </c>
      <c r="C59" s="15" t="s">
        <v>37</v>
      </c>
      <c r="D59" s="15" t="s">
        <v>37</v>
      </c>
      <c r="E59" s="15" t="s">
        <v>37</v>
      </c>
      <c r="F59" s="16">
        <v>13900</v>
      </c>
      <c r="G59" s="16">
        <v>13900</v>
      </c>
      <c r="H59" s="16">
        <v>16700</v>
      </c>
      <c r="I59" s="16">
        <v>4600</v>
      </c>
      <c r="J59" s="16" t="s">
        <v>37</v>
      </c>
      <c r="L59" s="282"/>
      <c r="M59" s="13" t="s">
        <v>160</v>
      </c>
      <c r="N59" s="17">
        <v>2750</v>
      </c>
      <c r="O59" s="18">
        <f t="shared" si="1"/>
        <v>11000</v>
      </c>
      <c r="P59" s="18">
        <f t="shared" si="2"/>
        <v>11000</v>
      </c>
      <c r="Q59" s="18">
        <f t="shared" si="3"/>
        <v>11000</v>
      </c>
      <c r="R59" s="18">
        <f t="shared" si="0"/>
        <v>2750</v>
      </c>
      <c r="S59" s="19">
        <f t="shared" si="4"/>
        <v>2750</v>
      </c>
    </row>
    <row r="60" spans="1:19" ht="27">
      <c r="A60" s="288"/>
      <c r="B60" s="12" t="s">
        <v>161</v>
      </c>
      <c r="C60" s="15" t="s">
        <v>37</v>
      </c>
      <c r="D60" s="15" t="s">
        <v>37</v>
      </c>
      <c r="E60" s="15" t="s">
        <v>37</v>
      </c>
      <c r="F60" s="16">
        <v>3700</v>
      </c>
      <c r="G60" s="16">
        <v>3700</v>
      </c>
      <c r="H60" s="16">
        <v>4400</v>
      </c>
      <c r="I60" s="16">
        <v>1200</v>
      </c>
      <c r="J60" s="16" t="s">
        <v>37</v>
      </c>
      <c r="L60" s="282"/>
      <c r="M60" s="13" t="s">
        <v>162</v>
      </c>
      <c r="N60" s="17">
        <v>5370</v>
      </c>
      <c r="O60" s="18">
        <f t="shared" si="1"/>
        <v>21480</v>
      </c>
      <c r="P60" s="18">
        <f t="shared" si="2"/>
        <v>21480</v>
      </c>
      <c r="Q60" s="18">
        <f t="shared" si="3"/>
        <v>21480</v>
      </c>
      <c r="R60" s="18">
        <f t="shared" si="0"/>
        <v>5370</v>
      </c>
      <c r="S60" s="19">
        <f t="shared" si="4"/>
        <v>5370</v>
      </c>
    </row>
    <row r="61" spans="1:19" ht="27">
      <c r="A61" s="288"/>
      <c r="B61" s="12" t="s">
        <v>163</v>
      </c>
      <c r="C61" s="15" t="s">
        <v>37</v>
      </c>
      <c r="D61" s="15" t="s">
        <v>37</v>
      </c>
      <c r="E61" s="15" t="s">
        <v>37</v>
      </c>
      <c r="F61" s="16">
        <v>5100</v>
      </c>
      <c r="G61" s="16">
        <v>5100</v>
      </c>
      <c r="H61" s="16">
        <v>6200</v>
      </c>
      <c r="I61" s="16">
        <v>1700</v>
      </c>
      <c r="J61" s="16" t="s">
        <v>37</v>
      </c>
      <c r="L61" s="282"/>
      <c r="M61" s="13" t="s">
        <v>164</v>
      </c>
      <c r="N61" s="17">
        <v>4170</v>
      </c>
      <c r="O61" s="18">
        <f t="shared" si="1"/>
        <v>16680</v>
      </c>
      <c r="P61" s="18">
        <f t="shared" si="2"/>
        <v>16680</v>
      </c>
      <c r="Q61" s="18">
        <f t="shared" si="3"/>
        <v>16680</v>
      </c>
      <c r="R61" s="18">
        <f t="shared" si="0"/>
        <v>4170</v>
      </c>
      <c r="S61" s="19">
        <f t="shared" si="4"/>
        <v>4170</v>
      </c>
    </row>
    <row r="62" spans="1:19" ht="13.15" customHeight="1">
      <c r="A62" s="282" t="s">
        <v>165</v>
      </c>
      <c r="B62" s="13" t="s">
        <v>166</v>
      </c>
      <c r="C62" s="18" t="s">
        <v>37</v>
      </c>
      <c r="D62" s="18" t="s">
        <v>37</v>
      </c>
      <c r="E62" s="18" t="s">
        <v>37</v>
      </c>
      <c r="F62" s="18">
        <v>14100</v>
      </c>
      <c r="G62" s="18">
        <v>14100</v>
      </c>
      <c r="H62" s="18">
        <v>17200</v>
      </c>
      <c r="I62" s="18">
        <v>4600</v>
      </c>
      <c r="J62" s="18">
        <v>4300</v>
      </c>
      <c r="L62" s="282"/>
      <c r="M62" s="13" t="s">
        <v>167</v>
      </c>
      <c r="N62" s="17">
        <v>8800</v>
      </c>
      <c r="O62" s="18">
        <f t="shared" si="1"/>
        <v>35200</v>
      </c>
      <c r="P62" s="18">
        <f t="shared" si="2"/>
        <v>35200</v>
      </c>
      <c r="Q62" s="18">
        <f t="shared" si="3"/>
        <v>35200</v>
      </c>
      <c r="R62" s="18">
        <f t="shared" si="0"/>
        <v>8800</v>
      </c>
      <c r="S62" s="19">
        <f t="shared" si="4"/>
        <v>8800</v>
      </c>
    </row>
    <row r="63" spans="1:19" ht="27">
      <c r="A63" s="282"/>
      <c r="B63" s="12" t="s">
        <v>168</v>
      </c>
      <c r="C63" s="17" t="s">
        <v>37</v>
      </c>
      <c r="D63" s="17" t="s">
        <v>37</v>
      </c>
      <c r="E63" s="17" t="s">
        <v>37</v>
      </c>
      <c r="F63" s="18">
        <v>19000</v>
      </c>
      <c r="G63" s="18">
        <v>19000</v>
      </c>
      <c r="H63" s="18">
        <v>22800</v>
      </c>
      <c r="I63" s="18">
        <v>6200</v>
      </c>
      <c r="J63" s="18">
        <v>5700</v>
      </c>
      <c r="L63" s="282" t="s">
        <v>169</v>
      </c>
      <c r="M63" s="13" t="s">
        <v>170</v>
      </c>
      <c r="N63" s="17">
        <v>4490</v>
      </c>
      <c r="O63" s="18">
        <f t="shared" si="1"/>
        <v>17960</v>
      </c>
      <c r="P63" s="18">
        <f t="shared" si="2"/>
        <v>17960</v>
      </c>
      <c r="Q63" s="18">
        <f t="shared" si="3"/>
        <v>17960</v>
      </c>
      <c r="R63" s="18">
        <f t="shared" si="0"/>
        <v>4490</v>
      </c>
      <c r="S63" s="19">
        <f t="shared" si="4"/>
        <v>4490</v>
      </c>
    </row>
    <row r="64" spans="1:19">
      <c r="A64" s="282"/>
      <c r="B64" s="13" t="s">
        <v>171</v>
      </c>
      <c r="C64" s="18" t="s">
        <v>37</v>
      </c>
      <c r="D64" s="18" t="s">
        <v>37</v>
      </c>
      <c r="E64" s="18" t="s">
        <v>37</v>
      </c>
      <c r="F64" s="18">
        <v>5600</v>
      </c>
      <c r="G64" s="18">
        <v>5600</v>
      </c>
      <c r="H64" s="18">
        <v>6800</v>
      </c>
      <c r="I64" s="18">
        <v>1800</v>
      </c>
      <c r="J64" s="18">
        <v>1700</v>
      </c>
      <c r="L64" s="282"/>
      <c r="M64" s="13" t="s">
        <v>172</v>
      </c>
      <c r="N64" s="17">
        <v>3280</v>
      </c>
      <c r="O64" s="18">
        <f t="shared" si="1"/>
        <v>13120</v>
      </c>
      <c r="P64" s="18">
        <f t="shared" si="2"/>
        <v>13120</v>
      </c>
      <c r="Q64" s="18">
        <f t="shared" si="3"/>
        <v>13120</v>
      </c>
      <c r="R64" s="18">
        <f t="shared" si="0"/>
        <v>3280</v>
      </c>
      <c r="S64" s="19">
        <f t="shared" si="4"/>
        <v>3280</v>
      </c>
    </row>
    <row r="65" spans="1:19">
      <c r="A65" s="282"/>
      <c r="B65" s="13" t="s">
        <v>173</v>
      </c>
      <c r="C65" s="18" t="s">
        <v>37</v>
      </c>
      <c r="D65" s="18" t="s">
        <v>37</v>
      </c>
      <c r="E65" s="18" t="s">
        <v>37</v>
      </c>
      <c r="F65" s="18">
        <v>5400</v>
      </c>
      <c r="G65" s="18">
        <v>5400</v>
      </c>
      <c r="H65" s="18">
        <v>6800</v>
      </c>
      <c r="I65" s="18">
        <v>1800</v>
      </c>
      <c r="J65" s="18">
        <v>1700</v>
      </c>
      <c r="L65" s="282"/>
      <c r="M65" s="13" t="s">
        <v>174</v>
      </c>
      <c r="N65" s="17">
        <v>380</v>
      </c>
      <c r="O65" s="18">
        <f t="shared" si="1"/>
        <v>1520</v>
      </c>
      <c r="P65" s="18">
        <f t="shared" si="2"/>
        <v>1520</v>
      </c>
      <c r="Q65" s="18">
        <f t="shared" si="3"/>
        <v>1520</v>
      </c>
      <c r="R65" s="18">
        <f t="shared" si="0"/>
        <v>380</v>
      </c>
      <c r="S65" s="19">
        <f t="shared" si="4"/>
        <v>380</v>
      </c>
    </row>
    <row r="66" spans="1:19">
      <c r="A66" s="282"/>
      <c r="B66" s="13" t="s">
        <v>175</v>
      </c>
      <c r="C66" s="18" t="s">
        <v>37</v>
      </c>
      <c r="D66" s="18" t="s">
        <v>37</v>
      </c>
      <c r="E66" s="18" t="s">
        <v>37</v>
      </c>
      <c r="F66" s="18">
        <v>5400</v>
      </c>
      <c r="G66" s="18">
        <v>5400</v>
      </c>
      <c r="H66" s="18">
        <v>6800</v>
      </c>
      <c r="I66" s="18">
        <v>1800</v>
      </c>
      <c r="J66" s="18">
        <v>1700</v>
      </c>
      <c r="L66" s="282"/>
      <c r="M66" s="13" t="s">
        <v>176</v>
      </c>
      <c r="N66" s="17">
        <v>2180</v>
      </c>
      <c r="O66" s="18">
        <f t="shared" si="1"/>
        <v>8720</v>
      </c>
      <c r="P66" s="18">
        <f t="shared" si="2"/>
        <v>8720</v>
      </c>
      <c r="Q66" s="18">
        <f t="shared" si="3"/>
        <v>8720</v>
      </c>
      <c r="R66" s="18">
        <f t="shared" si="0"/>
        <v>2180</v>
      </c>
      <c r="S66" s="19">
        <f t="shared" si="4"/>
        <v>2180</v>
      </c>
    </row>
    <row r="67" spans="1:19">
      <c r="A67" s="282"/>
      <c r="B67" s="13" t="s">
        <v>177</v>
      </c>
      <c r="C67" s="18" t="s">
        <v>37</v>
      </c>
      <c r="D67" s="18">
        <v>91300</v>
      </c>
      <c r="E67" s="18" t="s">
        <v>37</v>
      </c>
      <c r="F67" s="18">
        <v>5500</v>
      </c>
      <c r="G67" s="18">
        <v>5500</v>
      </c>
      <c r="H67" s="18">
        <v>6600</v>
      </c>
      <c r="I67" s="18">
        <v>1800</v>
      </c>
      <c r="J67" s="18" t="s">
        <v>37</v>
      </c>
      <c r="L67" s="282"/>
      <c r="M67" s="13" t="s">
        <v>178</v>
      </c>
      <c r="N67" s="17">
        <v>770</v>
      </c>
      <c r="O67" s="18">
        <f t="shared" si="1"/>
        <v>3080</v>
      </c>
      <c r="P67" s="18">
        <f t="shared" si="2"/>
        <v>3080</v>
      </c>
      <c r="Q67" s="18">
        <f t="shared" si="3"/>
        <v>3080</v>
      </c>
      <c r="R67" s="18">
        <f t="shared" si="0"/>
        <v>770</v>
      </c>
      <c r="S67" s="19">
        <f t="shared" si="4"/>
        <v>770</v>
      </c>
    </row>
    <row r="68" spans="1:19">
      <c r="A68" s="282"/>
      <c r="B68" s="13" t="s">
        <v>179</v>
      </c>
      <c r="C68" s="18" t="s">
        <v>37</v>
      </c>
      <c r="D68" s="18">
        <v>93300</v>
      </c>
      <c r="E68" s="18" t="s">
        <v>37</v>
      </c>
      <c r="F68" s="18">
        <v>5500</v>
      </c>
      <c r="G68" s="18">
        <v>5500</v>
      </c>
      <c r="H68" s="18">
        <v>6600</v>
      </c>
      <c r="I68" s="18">
        <v>1800</v>
      </c>
      <c r="J68" s="18" t="s">
        <v>37</v>
      </c>
      <c r="L68" s="282"/>
      <c r="M68" s="13" t="s">
        <v>180</v>
      </c>
      <c r="N68" s="17">
        <v>300</v>
      </c>
      <c r="O68" s="18">
        <f t="shared" si="1"/>
        <v>1200</v>
      </c>
      <c r="P68" s="18">
        <f t="shared" si="2"/>
        <v>1200</v>
      </c>
      <c r="Q68" s="18">
        <f t="shared" si="3"/>
        <v>1200</v>
      </c>
      <c r="R68" s="18">
        <f t="shared" si="0"/>
        <v>300</v>
      </c>
      <c r="S68" s="19">
        <f t="shared" si="4"/>
        <v>300</v>
      </c>
    </row>
    <row r="69" spans="1:19">
      <c r="A69" s="282"/>
      <c r="B69" s="13" t="s">
        <v>181</v>
      </c>
      <c r="C69" s="18" t="s">
        <v>37</v>
      </c>
      <c r="D69" s="18">
        <v>94600</v>
      </c>
      <c r="E69" s="18" t="s">
        <v>37</v>
      </c>
      <c r="F69" s="18">
        <v>5300</v>
      </c>
      <c r="G69" s="18">
        <v>5300</v>
      </c>
      <c r="H69" s="18">
        <v>6400</v>
      </c>
      <c r="I69" s="18">
        <v>1800</v>
      </c>
      <c r="J69" s="18" t="s">
        <v>37</v>
      </c>
      <c r="L69" s="282"/>
      <c r="M69" s="13" t="s">
        <v>182</v>
      </c>
      <c r="N69" s="17">
        <v>140</v>
      </c>
      <c r="O69" s="18">
        <f t="shared" si="1"/>
        <v>560</v>
      </c>
      <c r="P69" s="18">
        <f t="shared" si="2"/>
        <v>560</v>
      </c>
      <c r="Q69" s="18">
        <f t="shared" si="3"/>
        <v>560</v>
      </c>
      <c r="R69" s="18">
        <f t="shared" si="0"/>
        <v>140</v>
      </c>
      <c r="S69" s="19">
        <f t="shared" si="4"/>
        <v>140</v>
      </c>
    </row>
    <row r="70" spans="1:19">
      <c r="A70" s="282"/>
      <c r="B70" s="13" t="s">
        <v>183</v>
      </c>
      <c r="C70" s="18" t="s">
        <v>37</v>
      </c>
      <c r="D70" s="18">
        <v>91400</v>
      </c>
      <c r="E70" s="18" t="s">
        <v>37</v>
      </c>
      <c r="F70" s="18">
        <v>5200</v>
      </c>
      <c r="G70" s="18">
        <v>5200</v>
      </c>
      <c r="H70" s="18">
        <v>6200</v>
      </c>
      <c r="I70" s="18">
        <v>1700</v>
      </c>
      <c r="J70" s="18" t="s">
        <v>37</v>
      </c>
      <c r="L70" s="282"/>
      <c r="M70" s="13" t="s">
        <v>184</v>
      </c>
      <c r="N70" s="17">
        <v>4450</v>
      </c>
      <c r="O70" s="18">
        <f t="shared" si="1"/>
        <v>17800</v>
      </c>
      <c r="P70" s="18">
        <f t="shared" si="2"/>
        <v>17800</v>
      </c>
      <c r="Q70" s="18">
        <f t="shared" si="3"/>
        <v>17800</v>
      </c>
      <c r="R70" s="18">
        <f t="shared" si="0"/>
        <v>4450</v>
      </c>
      <c r="S70" s="19">
        <f t="shared" si="4"/>
        <v>4450</v>
      </c>
    </row>
    <row r="71" spans="1:19">
      <c r="A71" s="282"/>
      <c r="B71" s="13" t="s">
        <v>185</v>
      </c>
      <c r="C71" s="18" t="s">
        <v>37</v>
      </c>
      <c r="D71" s="18">
        <v>78700</v>
      </c>
      <c r="E71" s="18" t="s">
        <v>37</v>
      </c>
      <c r="F71" s="18">
        <v>4800</v>
      </c>
      <c r="G71" s="18">
        <v>4800</v>
      </c>
      <c r="H71" s="18">
        <v>5700</v>
      </c>
      <c r="I71" s="18">
        <v>1600</v>
      </c>
      <c r="J71" s="18" t="s">
        <v>37</v>
      </c>
      <c r="L71" s="282"/>
      <c r="M71" s="13" t="s">
        <v>186</v>
      </c>
      <c r="N71" s="17">
        <v>4310</v>
      </c>
      <c r="O71" s="18">
        <f t="shared" si="1"/>
        <v>17240</v>
      </c>
      <c r="P71" s="18">
        <f t="shared" si="2"/>
        <v>17240</v>
      </c>
      <c r="Q71" s="18">
        <f t="shared" si="3"/>
        <v>17240</v>
      </c>
      <c r="R71" s="18">
        <f t="shared" si="0"/>
        <v>4310</v>
      </c>
      <c r="S71" s="19">
        <f t="shared" si="4"/>
        <v>4310</v>
      </c>
    </row>
    <row r="72" spans="1:19">
      <c r="A72" s="282"/>
      <c r="B72" s="13" t="s">
        <v>187</v>
      </c>
      <c r="C72" s="18" t="s">
        <v>37</v>
      </c>
      <c r="D72" s="18">
        <v>77900</v>
      </c>
      <c r="E72" s="18" t="s">
        <v>37</v>
      </c>
      <c r="F72" s="18">
        <v>4700</v>
      </c>
      <c r="G72" s="18">
        <v>4700</v>
      </c>
      <c r="H72" s="18">
        <v>5700</v>
      </c>
      <c r="I72" s="18">
        <v>1600</v>
      </c>
      <c r="J72" s="18" t="s">
        <v>37</v>
      </c>
      <c r="L72" s="282"/>
      <c r="M72" s="13" t="s">
        <v>188</v>
      </c>
      <c r="N72" s="17">
        <v>1690</v>
      </c>
      <c r="O72" s="18">
        <f t="shared" si="1"/>
        <v>6760</v>
      </c>
      <c r="P72" s="18">
        <f t="shared" si="2"/>
        <v>6760</v>
      </c>
      <c r="Q72" s="18">
        <f t="shared" si="3"/>
        <v>6760</v>
      </c>
      <c r="R72" s="18">
        <f t="shared" si="0"/>
        <v>1690</v>
      </c>
      <c r="S72" s="19">
        <f t="shared" si="4"/>
        <v>1690</v>
      </c>
    </row>
    <row r="73" spans="1:19">
      <c r="A73" s="282"/>
      <c r="B73" s="13" t="s">
        <v>189</v>
      </c>
      <c r="C73" s="18" t="s">
        <v>37</v>
      </c>
      <c r="D73" s="18">
        <v>109100</v>
      </c>
      <c r="E73" s="18" t="s">
        <v>37</v>
      </c>
      <c r="F73" s="18" t="s">
        <v>37</v>
      </c>
      <c r="G73" s="18" t="s">
        <v>37</v>
      </c>
      <c r="H73" s="18" t="s">
        <v>37</v>
      </c>
      <c r="I73" s="18" t="s">
        <v>37</v>
      </c>
      <c r="J73" s="18" t="s">
        <v>37</v>
      </c>
      <c r="L73" s="282"/>
      <c r="M73" s="13" t="s">
        <v>190</v>
      </c>
      <c r="N73" s="17">
        <v>2520</v>
      </c>
      <c r="O73" s="18">
        <f t="shared" si="1"/>
        <v>10080</v>
      </c>
      <c r="P73" s="18">
        <f t="shared" si="2"/>
        <v>10080</v>
      </c>
      <c r="Q73" s="18">
        <f t="shared" si="3"/>
        <v>10080</v>
      </c>
      <c r="R73" s="18">
        <f t="shared" si="0"/>
        <v>2520</v>
      </c>
      <c r="S73" s="19">
        <f t="shared" si="4"/>
        <v>2520</v>
      </c>
    </row>
    <row r="74" spans="1:19">
      <c r="A74" s="282"/>
      <c r="B74" s="13" t="s">
        <v>191</v>
      </c>
      <c r="C74" s="18" t="s">
        <v>37</v>
      </c>
      <c r="D74" s="18">
        <v>105700</v>
      </c>
      <c r="E74" s="18" t="s">
        <v>37</v>
      </c>
      <c r="F74" s="18" t="s">
        <v>37</v>
      </c>
      <c r="G74" s="18" t="s">
        <v>37</v>
      </c>
      <c r="H74" s="18" t="s">
        <v>37</v>
      </c>
      <c r="I74" s="18" t="s">
        <v>37</v>
      </c>
      <c r="J74" s="18" t="s">
        <v>37</v>
      </c>
      <c r="L74" s="282"/>
      <c r="M74" s="13" t="s">
        <v>192</v>
      </c>
      <c r="N74" s="17">
        <v>2780</v>
      </c>
      <c r="O74" s="18">
        <f t="shared" si="1"/>
        <v>11120</v>
      </c>
      <c r="P74" s="18">
        <f t="shared" si="2"/>
        <v>11120</v>
      </c>
      <c r="Q74" s="18">
        <f t="shared" si="3"/>
        <v>11120</v>
      </c>
      <c r="R74" s="18">
        <f t="shared" si="0"/>
        <v>2780</v>
      </c>
      <c r="S74" s="19">
        <f t="shared" si="4"/>
        <v>2780</v>
      </c>
    </row>
    <row r="75" spans="1:19">
      <c r="A75" s="282"/>
      <c r="B75" s="13" t="s">
        <v>193</v>
      </c>
      <c r="C75" s="18" t="s">
        <v>37</v>
      </c>
      <c r="D75" s="18">
        <v>108700</v>
      </c>
      <c r="E75" s="18" t="s">
        <v>37</v>
      </c>
      <c r="F75" s="18" t="s">
        <v>37</v>
      </c>
      <c r="G75" s="18" t="s">
        <v>37</v>
      </c>
      <c r="H75" s="18" t="s">
        <v>37</v>
      </c>
      <c r="I75" s="18" t="s">
        <v>37</v>
      </c>
      <c r="J75" s="18" t="s">
        <v>37</v>
      </c>
      <c r="L75" s="282"/>
      <c r="M75" s="13" t="s">
        <v>194</v>
      </c>
      <c r="N75" s="16">
        <v>240</v>
      </c>
      <c r="O75" s="18">
        <f t="shared" si="1"/>
        <v>960</v>
      </c>
      <c r="P75" s="18">
        <f t="shared" si="2"/>
        <v>960</v>
      </c>
      <c r="Q75" s="18">
        <f t="shared" si="3"/>
        <v>960</v>
      </c>
      <c r="R75" s="18">
        <f t="shared" si="0"/>
        <v>240</v>
      </c>
      <c r="S75" s="19">
        <f t="shared" si="4"/>
        <v>240</v>
      </c>
    </row>
    <row r="76" spans="1:19">
      <c r="A76" s="282"/>
      <c r="B76" s="13" t="s">
        <v>195</v>
      </c>
      <c r="C76" s="18" t="s">
        <v>37</v>
      </c>
      <c r="D76" s="18">
        <v>108600</v>
      </c>
      <c r="E76" s="18" t="s">
        <v>37</v>
      </c>
      <c r="F76" s="18" t="s">
        <v>37</v>
      </c>
      <c r="G76" s="18" t="s">
        <v>37</v>
      </c>
      <c r="H76" s="18" t="s">
        <v>37</v>
      </c>
      <c r="I76" s="18" t="s">
        <v>37</v>
      </c>
      <c r="J76" s="18" t="s">
        <v>37</v>
      </c>
    </row>
    <row r="77" spans="1:19">
      <c r="A77" s="282"/>
      <c r="B77" s="13" t="s">
        <v>196</v>
      </c>
      <c r="C77" s="18" t="s">
        <v>37</v>
      </c>
      <c r="D77" s="18">
        <v>108700</v>
      </c>
      <c r="E77" s="18" t="s">
        <v>37</v>
      </c>
      <c r="F77" s="18" t="s">
        <v>37</v>
      </c>
      <c r="G77" s="18" t="s">
        <v>37</v>
      </c>
      <c r="H77" s="18" t="s">
        <v>37</v>
      </c>
      <c r="I77" s="18" t="s">
        <v>37</v>
      </c>
      <c r="J77" s="18" t="s">
        <v>37</v>
      </c>
    </row>
    <row r="78" spans="1:19">
      <c r="A78" s="282"/>
      <c r="B78" s="13" t="s">
        <v>197</v>
      </c>
      <c r="C78" s="18" t="s">
        <v>37</v>
      </c>
      <c r="D78" s="18">
        <v>111500</v>
      </c>
      <c r="E78" s="18" t="s">
        <v>37</v>
      </c>
      <c r="F78" s="18" t="s">
        <v>37</v>
      </c>
      <c r="G78" s="18" t="s">
        <v>37</v>
      </c>
      <c r="H78" s="18" t="s">
        <v>37</v>
      </c>
      <c r="I78" s="18" t="s">
        <v>37</v>
      </c>
      <c r="J78" s="18" t="s">
        <v>37</v>
      </c>
    </row>
    <row r="79" spans="1:19">
      <c r="A79" s="282"/>
      <c r="B79" s="13" t="s">
        <v>198</v>
      </c>
      <c r="C79" s="18" t="s">
        <v>37</v>
      </c>
      <c r="D79" s="18">
        <v>105900</v>
      </c>
      <c r="E79" s="18" t="s">
        <v>37</v>
      </c>
      <c r="F79" s="18" t="s">
        <v>37</v>
      </c>
      <c r="G79" s="18" t="s">
        <v>37</v>
      </c>
      <c r="H79" s="18" t="s">
        <v>37</v>
      </c>
      <c r="I79" s="18" t="s">
        <v>37</v>
      </c>
      <c r="J79" s="18" t="s">
        <v>37</v>
      </c>
    </row>
    <row r="80" spans="1:19">
      <c r="A80" s="282"/>
      <c r="B80" s="13" t="s">
        <v>199</v>
      </c>
      <c r="C80" s="18" t="s">
        <v>37</v>
      </c>
      <c r="D80" s="18">
        <v>108600</v>
      </c>
      <c r="E80" s="18" t="s">
        <v>37</v>
      </c>
      <c r="F80" s="18" t="s">
        <v>37</v>
      </c>
      <c r="G80" s="18" t="s">
        <v>37</v>
      </c>
      <c r="H80" s="18" t="s">
        <v>37</v>
      </c>
      <c r="I80" s="18" t="s">
        <v>37</v>
      </c>
      <c r="J80" s="18" t="s">
        <v>37</v>
      </c>
    </row>
    <row r="81" spans="1:10">
      <c r="A81" s="282"/>
      <c r="B81" s="13" t="s">
        <v>200</v>
      </c>
      <c r="C81" s="18" t="s">
        <v>37</v>
      </c>
      <c r="D81" s="18">
        <v>108700</v>
      </c>
      <c r="E81" s="18" t="s">
        <v>37</v>
      </c>
      <c r="F81" s="18" t="s">
        <v>37</v>
      </c>
      <c r="G81" s="18" t="s">
        <v>37</v>
      </c>
      <c r="H81" s="18" t="s">
        <v>37</v>
      </c>
      <c r="I81" s="18" t="s">
        <v>37</v>
      </c>
      <c r="J81" s="18" t="s">
        <v>37</v>
      </c>
    </row>
    <row r="82" spans="1:10">
      <c r="A82" s="282"/>
      <c r="B82" s="13" t="s">
        <v>201</v>
      </c>
      <c r="C82" s="18" t="s">
        <v>37</v>
      </c>
      <c r="D82" s="18">
        <v>110500</v>
      </c>
      <c r="E82" s="18" t="s">
        <v>37</v>
      </c>
      <c r="F82" s="18" t="s">
        <v>37</v>
      </c>
      <c r="G82" s="18" t="s">
        <v>37</v>
      </c>
      <c r="H82" s="18" t="s">
        <v>37</v>
      </c>
      <c r="I82" s="18" t="s">
        <v>37</v>
      </c>
      <c r="J82" s="18" t="s">
        <v>37</v>
      </c>
    </row>
    <row r="83" spans="1:10">
      <c r="A83" s="282"/>
      <c r="B83" s="13" t="s">
        <v>202</v>
      </c>
      <c r="C83" s="18" t="s">
        <v>37</v>
      </c>
      <c r="D83" s="18">
        <v>72500</v>
      </c>
      <c r="E83" s="18" t="s">
        <v>37</v>
      </c>
      <c r="F83" s="18" t="s">
        <v>37</v>
      </c>
      <c r="G83" s="18" t="s">
        <v>37</v>
      </c>
      <c r="H83" s="18" t="s">
        <v>37</v>
      </c>
      <c r="I83" s="18" t="s">
        <v>37</v>
      </c>
      <c r="J83" s="18" t="s">
        <v>37</v>
      </c>
    </row>
    <row r="84" spans="1:10">
      <c r="A84" s="282"/>
      <c r="B84" s="13" t="s">
        <v>203</v>
      </c>
      <c r="C84" s="18" t="s">
        <v>37</v>
      </c>
      <c r="D84" s="18">
        <v>62300</v>
      </c>
      <c r="E84" s="18" t="s">
        <v>37</v>
      </c>
      <c r="F84" s="18" t="s">
        <v>37</v>
      </c>
      <c r="G84" s="18" t="s">
        <v>37</v>
      </c>
      <c r="H84" s="18" t="s">
        <v>37</v>
      </c>
      <c r="I84" s="18" t="s">
        <v>37</v>
      </c>
      <c r="J84" s="18" t="s">
        <v>37</v>
      </c>
    </row>
    <row r="85" spans="1:10">
      <c r="A85" s="282"/>
      <c r="B85" s="13" t="s">
        <v>204</v>
      </c>
      <c r="C85" s="18" t="s">
        <v>37</v>
      </c>
      <c r="D85" s="18">
        <v>62300</v>
      </c>
      <c r="E85" s="18" t="s">
        <v>37</v>
      </c>
      <c r="F85" s="18" t="s">
        <v>37</v>
      </c>
      <c r="G85" s="18" t="s">
        <v>37</v>
      </c>
      <c r="H85" s="18" t="s">
        <v>37</v>
      </c>
      <c r="I85" s="18" t="s">
        <v>37</v>
      </c>
      <c r="J85" s="18" t="s">
        <v>37</v>
      </c>
    </row>
    <row r="86" spans="1:10">
      <c r="A86" s="282"/>
      <c r="B86" s="13" t="s">
        <v>205</v>
      </c>
      <c r="C86" s="18" t="s">
        <v>37</v>
      </c>
      <c r="D86" s="18">
        <v>62300</v>
      </c>
      <c r="E86" s="18" t="s">
        <v>37</v>
      </c>
      <c r="F86" s="18" t="s">
        <v>37</v>
      </c>
      <c r="G86" s="18" t="s">
        <v>37</v>
      </c>
      <c r="H86" s="18" t="s">
        <v>37</v>
      </c>
      <c r="I86" s="18" t="s">
        <v>37</v>
      </c>
      <c r="J86" s="18" t="s">
        <v>37</v>
      </c>
    </row>
    <row r="87" spans="1:10">
      <c r="A87" s="282"/>
      <c r="B87" s="13" t="s">
        <v>206</v>
      </c>
      <c r="C87" s="18" t="s">
        <v>37</v>
      </c>
      <c r="D87" s="18">
        <v>62300</v>
      </c>
      <c r="E87" s="18" t="s">
        <v>37</v>
      </c>
      <c r="F87" s="18" t="s">
        <v>37</v>
      </c>
      <c r="G87" s="18" t="s">
        <v>37</v>
      </c>
      <c r="H87" s="18" t="s">
        <v>37</v>
      </c>
      <c r="I87" s="18" t="s">
        <v>37</v>
      </c>
      <c r="J87" s="18" t="s">
        <v>37</v>
      </c>
    </row>
    <row r="88" spans="1:10">
      <c r="A88" s="282"/>
      <c r="B88" s="13" t="s">
        <v>207</v>
      </c>
      <c r="C88" s="18" t="s">
        <v>37</v>
      </c>
      <c r="D88" s="18">
        <v>74800</v>
      </c>
      <c r="E88" s="18" t="s">
        <v>37</v>
      </c>
      <c r="F88" s="18" t="s">
        <v>37</v>
      </c>
      <c r="G88" s="18" t="s">
        <v>37</v>
      </c>
      <c r="H88" s="18" t="s">
        <v>37</v>
      </c>
      <c r="I88" s="18" t="s">
        <v>37</v>
      </c>
      <c r="J88" s="18" t="s">
        <v>37</v>
      </c>
    </row>
    <row r="89" spans="1:10">
      <c r="A89" s="282"/>
      <c r="B89" s="13" t="s">
        <v>208</v>
      </c>
      <c r="C89" s="18" t="s">
        <v>37</v>
      </c>
      <c r="D89" s="18" t="s">
        <v>37</v>
      </c>
      <c r="E89" s="18">
        <v>9300</v>
      </c>
      <c r="F89" s="18" t="s">
        <v>37</v>
      </c>
      <c r="G89" s="18" t="s">
        <v>37</v>
      </c>
      <c r="H89" s="18" t="s">
        <v>37</v>
      </c>
      <c r="I89" s="18" t="s">
        <v>37</v>
      </c>
      <c r="J89" s="18" t="s">
        <v>37</v>
      </c>
    </row>
    <row r="90" spans="1:10">
      <c r="A90" s="282"/>
      <c r="B90" s="13" t="s">
        <v>209</v>
      </c>
      <c r="C90" s="18" t="s">
        <v>37</v>
      </c>
      <c r="D90" s="18" t="s">
        <v>37</v>
      </c>
      <c r="E90" s="18">
        <v>5900</v>
      </c>
      <c r="F90" s="18" t="s">
        <v>37</v>
      </c>
      <c r="G90" s="18" t="s">
        <v>37</v>
      </c>
      <c r="H90" s="18" t="s">
        <v>37</v>
      </c>
      <c r="I90" s="18" t="s">
        <v>37</v>
      </c>
      <c r="J90" s="18" t="s">
        <v>37</v>
      </c>
    </row>
    <row r="91" spans="1:10">
      <c r="A91" s="282"/>
      <c r="B91" s="13" t="s">
        <v>210</v>
      </c>
      <c r="C91" s="18" t="s">
        <v>37</v>
      </c>
      <c r="D91" s="18">
        <v>59500</v>
      </c>
      <c r="E91" s="18" t="s">
        <v>37</v>
      </c>
      <c r="F91" s="18" t="s">
        <v>37</v>
      </c>
      <c r="G91" s="18" t="s">
        <v>37</v>
      </c>
      <c r="H91" s="18" t="s">
        <v>37</v>
      </c>
      <c r="I91" s="18" t="s">
        <v>37</v>
      </c>
      <c r="J91" s="18" t="s">
        <v>37</v>
      </c>
    </row>
    <row r="92" spans="1:10">
      <c r="A92" s="282"/>
      <c r="B92" s="13" t="s">
        <v>211</v>
      </c>
      <c r="C92" s="18" t="s">
        <v>37</v>
      </c>
      <c r="D92" s="18">
        <v>59900</v>
      </c>
      <c r="E92" s="18" t="s">
        <v>37</v>
      </c>
      <c r="F92" s="18" t="s">
        <v>37</v>
      </c>
      <c r="G92" s="18" t="s">
        <v>37</v>
      </c>
      <c r="H92" s="18" t="s">
        <v>37</v>
      </c>
      <c r="I92" s="18" t="s">
        <v>37</v>
      </c>
      <c r="J92" s="18" t="s">
        <v>37</v>
      </c>
    </row>
    <row r="93" spans="1:10">
      <c r="A93" s="282"/>
      <c r="B93" s="13" t="s">
        <v>212</v>
      </c>
      <c r="C93" s="18" t="s">
        <v>37</v>
      </c>
      <c r="D93" s="18">
        <v>58300</v>
      </c>
      <c r="E93" s="18" t="s">
        <v>37</v>
      </c>
      <c r="F93" s="18" t="s">
        <v>37</v>
      </c>
      <c r="G93" s="18" t="s">
        <v>37</v>
      </c>
      <c r="H93" s="18" t="s">
        <v>37</v>
      </c>
      <c r="I93" s="18" t="s">
        <v>37</v>
      </c>
      <c r="J93" s="18" t="s">
        <v>37</v>
      </c>
    </row>
    <row r="94" spans="1:10">
      <c r="A94" s="282"/>
      <c r="B94" s="13" t="s">
        <v>213</v>
      </c>
      <c r="C94" s="18" t="s">
        <v>37</v>
      </c>
      <c r="D94" s="18">
        <v>59500</v>
      </c>
      <c r="E94" s="18" t="s">
        <v>37</v>
      </c>
      <c r="F94" s="18" t="s">
        <v>37</v>
      </c>
      <c r="G94" s="18" t="s">
        <v>37</v>
      </c>
      <c r="H94" s="18" t="s">
        <v>37</v>
      </c>
      <c r="I94" s="18" t="s">
        <v>37</v>
      </c>
      <c r="J94" s="18" t="s">
        <v>37</v>
      </c>
    </row>
    <row r="95" spans="1:10">
      <c r="A95" s="282"/>
      <c r="B95" s="13" t="s">
        <v>214</v>
      </c>
      <c r="C95" s="18" t="s">
        <v>37</v>
      </c>
      <c r="D95" s="18">
        <v>59900</v>
      </c>
      <c r="E95" s="18" t="s">
        <v>37</v>
      </c>
      <c r="F95" s="18" t="s">
        <v>37</v>
      </c>
      <c r="G95" s="18" t="s">
        <v>37</v>
      </c>
      <c r="H95" s="18" t="s">
        <v>37</v>
      </c>
      <c r="I95" s="18" t="s">
        <v>37</v>
      </c>
      <c r="J95" s="18" t="s">
        <v>37</v>
      </c>
    </row>
    <row r="96" spans="1:10">
      <c r="A96" s="282"/>
      <c r="B96" s="13" t="s">
        <v>215</v>
      </c>
      <c r="C96" s="18" t="s">
        <v>37</v>
      </c>
      <c r="D96" s="18">
        <v>58300</v>
      </c>
      <c r="E96" s="18" t="s">
        <v>37</v>
      </c>
      <c r="F96" s="18" t="s">
        <v>37</v>
      </c>
      <c r="G96" s="18" t="s">
        <v>37</v>
      </c>
      <c r="H96" s="18" t="s">
        <v>37</v>
      </c>
      <c r="I96" s="18" t="s">
        <v>37</v>
      </c>
      <c r="J96" s="18" t="s">
        <v>37</v>
      </c>
    </row>
    <row r="97" spans="1:10">
      <c r="A97" s="282"/>
      <c r="B97" s="13" t="s">
        <v>216</v>
      </c>
      <c r="C97" s="18" t="s">
        <v>37</v>
      </c>
      <c r="D97" s="18">
        <v>21400</v>
      </c>
      <c r="E97" s="18" t="s">
        <v>37</v>
      </c>
      <c r="F97" s="18" t="s">
        <v>37</v>
      </c>
      <c r="G97" s="18" t="s">
        <v>37</v>
      </c>
      <c r="H97" s="18" t="s">
        <v>37</v>
      </c>
      <c r="I97" s="18" t="s">
        <v>37</v>
      </c>
      <c r="J97" s="18" t="s">
        <v>37</v>
      </c>
    </row>
    <row r="98" spans="1:10">
      <c r="A98" s="282"/>
      <c r="B98" s="13" t="s">
        <v>217</v>
      </c>
      <c r="C98" s="18" t="s">
        <v>37</v>
      </c>
      <c r="D98" s="18">
        <v>21400</v>
      </c>
      <c r="E98" s="18" t="s">
        <v>37</v>
      </c>
      <c r="F98" s="18" t="s">
        <v>37</v>
      </c>
      <c r="G98" s="18" t="s">
        <v>37</v>
      </c>
      <c r="H98" s="18" t="s">
        <v>37</v>
      </c>
      <c r="I98" s="18" t="s">
        <v>37</v>
      </c>
      <c r="J98" s="18" t="s">
        <v>37</v>
      </c>
    </row>
    <row r="99" spans="1:10">
      <c r="A99" s="282"/>
      <c r="B99" s="13" t="s">
        <v>218</v>
      </c>
      <c r="C99" s="18" t="s">
        <v>37</v>
      </c>
      <c r="D99" s="18">
        <v>21400</v>
      </c>
      <c r="E99" s="18" t="s">
        <v>37</v>
      </c>
      <c r="F99" s="18" t="s">
        <v>37</v>
      </c>
      <c r="G99" s="18" t="s">
        <v>37</v>
      </c>
      <c r="H99" s="18" t="s">
        <v>37</v>
      </c>
      <c r="I99" s="18" t="s">
        <v>37</v>
      </c>
      <c r="J99" s="18" t="s">
        <v>37</v>
      </c>
    </row>
    <row r="100" spans="1:10">
      <c r="A100" s="282"/>
      <c r="B100" s="13" t="s">
        <v>219</v>
      </c>
      <c r="C100" s="18" t="s">
        <v>37</v>
      </c>
      <c r="D100" s="18">
        <v>21400</v>
      </c>
      <c r="E100" s="18" t="s">
        <v>37</v>
      </c>
      <c r="F100" s="18" t="s">
        <v>37</v>
      </c>
      <c r="G100" s="18" t="s">
        <v>37</v>
      </c>
      <c r="H100" s="18" t="s">
        <v>37</v>
      </c>
      <c r="I100" s="18" t="s">
        <v>37</v>
      </c>
      <c r="J100" s="18" t="s">
        <v>37</v>
      </c>
    </row>
    <row r="101" spans="1:10">
      <c r="A101" s="282"/>
      <c r="B101" s="13" t="s">
        <v>220</v>
      </c>
      <c r="C101" s="18" t="s">
        <v>37</v>
      </c>
      <c r="D101" s="18">
        <v>21400</v>
      </c>
      <c r="E101" s="18" t="s">
        <v>37</v>
      </c>
      <c r="F101" s="18" t="s">
        <v>37</v>
      </c>
      <c r="G101" s="18" t="s">
        <v>37</v>
      </c>
      <c r="H101" s="18" t="s">
        <v>37</v>
      </c>
      <c r="I101" s="18" t="s">
        <v>37</v>
      </c>
      <c r="J101" s="18" t="s">
        <v>37</v>
      </c>
    </row>
    <row r="102" spans="1:10">
      <c r="A102" s="282"/>
      <c r="B102" s="13" t="s">
        <v>221</v>
      </c>
      <c r="C102" s="18" t="s">
        <v>37</v>
      </c>
      <c r="D102" s="18">
        <v>21400</v>
      </c>
      <c r="E102" s="18" t="s">
        <v>37</v>
      </c>
      <c r="F102" s="18" t="s">
        <v>37</v>
      </c>
      <c r="G102" s="18" t="s">
        <v>37</v>
      </c>
      <c r="H102" s="18" t="s">
        <v>37</v>
      </c>
      <c r="I102" s="18" t="s">
        <v>37</v>
      </c>
      <c r="J102" s="18" t="s">
        <v>37</v>
      </c>
    </row>
    <row r="103" spans="1:10">
      <c r="A103" s="282"/>
      <c r="B103" s="13" t="s">
        <v>222</v>
      </c>
      <c r="C103" s="18" t="s">
        <v>37</v>
      </c>
      <c r="D103" s="18">
        <v>21400</v>
      </c>
      <c r="E103" s="18" t="s">
        <v>37</v>
      </c>
      <c r="F103" s="18" t="s">
        <v>37</v>
      </c>
      <c r="G103" s="18" t="s">
        <v>37</v>
      </c>
      <c r="H103" s="18" t="s">
        <v>37</v>
      </c>
      <c r="I103" s="18" t="s">
        <v>37</v>
      </c>
      <c r="J103" s="18" t="s">
        <v>37</v>
      </c>
    </row>
    <row r="104" spans="1:10">
      <c r="A104" s="282"/>
      <c r="B104" s="13" t="s">
        <v>223</v>
      </c>
      <c r="C104" s="18" t="s">
        <v>37</v>
      </c>
      <c r="D104" s="18">
        <v>21400</v>
      </c>
      <c r="E104" s="18" t="s">
        <v>37</v>
      </c>
      <c r="F104" s="18" t="s">
        <v>37</v>
      </c>
      <c r="G104" s="18" t="s">
        <v>37</v>
      </c>
      <c r="H104" s="18" t="s">
        <v>37</v>
      </c>
      <c r="I104" s="18" t="s">
        <v>37</v>
      </c>
      <c r="J104" s="18" t="s">
        <v>37</v>
      </c>
    </row>
    <row r="105" spans="1:10">
      <c r="A105" s="282"/>
      <c r="B105" s="13" t="s">
        <v>224</v>
      </c>
      <c r="C105" s="18" t="s">
        <v>37</v>
      </c>
      <c r="D105" s="18" t="s">
        <v>37</v>
      </c>
      <c r="E105" s="18" t="s">
        <v>37</v>
      </c>
      <c r="F105" s="18">
        <v>50300</v>
      </c>
      <c r="G105" s="18">
        <v>50300</v>
      </c>
      <c r="H105" s="18">
        <v>60400</v>
      </c>
      <c r="I105" s="18">
        <v>16400</v>
      </c>
      <c r="J105" s="18" t="s">
        <v>37</v>
      </c>
    </row>
    <row r="106" spans="1:10" ht="27">
      <c r="A106" s="282"/>
      <c r="B106" s="12" t="s">
        <v>225</v>
      </c>
      <c r="C106" s="17" t="s">
        <v>37</v>
      </c>
      <c r="D106" s="17" t="s">
        <v>37</v>
      </c>
      <c r="E106" s="17" t="s">
        <v>37</v>
      </c>
      <c r="F106" s="18">
        <v>26400</v>
      </c>
      <c r="G106" s="18">
        <v>26400</v>
      </c>
      <c r="H106" s="18">
        <v>31700</v>
      </c>
      <c r="I106" s="18">
        <v>8600</v>
      </c>
      <c r="J106" s="18" t="s">
        <v>37</v>
      </c>
    </row>
    <row r="107" spans="1:10" ht="27">
      <c r="A107" s="282"/>
      <c r="B107" s="12" t="s">
        <v>226</v>
      </c>
      <c r="C107" s="15" t="s">
        <v>37</v>
      </c>
      <c r="D107" s="15" t="s">
        <v>37</v>
      </c>
      <c r="E107" s="15" t="s">
        <v>37</v>
      </c>
      <c r="F107" s="16">
        <v>7000</v>
      </c>
      <c r="G107" s="16">
        <v>7000</v>
      </c>
      <c r="H107" s="16">
        <v>8400</v>
      </c>
      <c r="I107" s="16">
        <v>2300</v>
      </c>
      <c r="J107" s="16" t="s">
        <v>37</v>
      </c>
    </row>
    <row r="108" spans="1:10" ht="27">
      <c r="A108" s="282"/>
      <c r="B108" s="12" t="s">
        <v>227</v>
      </c>
      <c r="C108" s="15" t="s">
        <v>37</v>
      </c>
      <c r="D108" s="15" t="s">
        <v>37</v>
      </c>
      <c r="E108" s="15" t="s">
        <v>37</v>
      </c>
      <c r="F108" s="16">
        <v>5700</v>
      </c>
      <c r="G108" s="16">
        <v>5700</v>
      </c>
      <c r="H108" s="16">
        <v>6800</v>
      </c>
      <c r="I108" s="16">
        <v>1900</v>
      </c>
      <c r="J108" s="16" t="s">
        <v>37</v>
      </c>
    </row>
    <row r="109" spans="1:10" ht="27">
      <c r="A109" s="282"/>
      <c r="B109" s="12" t="s">
        <v>228</v>
      </c>
      <c r="C109" s="15" t="s">
        <v>37</v>
      </c>
      <c r="D109" s="15" t="s">
        <v>37</v>
      </c>
      <c r="E109" s="15" t="s">
        <v>37</v>
      </c>
      <c r="F109" s="16">
        <v>7500</v>
      </c>
      <c r="G109" s="16">
        <v>7500</v>
      </c>
      <c r="H109" s="16">
        <v>9000</v>
      </c>
      <c r="I109" s="16">
        <v>2500</v>
      </c>
      <c r="J109" s="16" t="s">
        <v>37</v>
      </c>
    </row>
    <row r="110" spans="1:10">
      <c r="A110" s="282"/>
      <c r="B110" s="22" t="s">
        <v>229</v>
      </c>
      <c r="C110" s="18" t="s">
        <v>37</v>
      </c>
      <c r="D110" s="18" t="s">
        <v>37</v>
      </c>
      <c r="E110" s="18" t="s">
        <v>37</v>
      </c>
      <c r="F110" s="18">
        <v>4300</v>
      </c>
      <c r="G110" s="18">
        <v>4300</v>
      </c>
      <c r="H110" s="18">
        <v>5200</v>
      </c>
      <c r="I110" s="18">
        <v>1400</v>
      </c>
      <c r="J110" s="18" t="s">
        <v>37</v>
      </c>
    </row>
    <row r="111" spans="1:10">
      <c r="A111" s="282"/>
      <c r="B111" s="12" t="s">
        <v>230</v>
      </c>
      <c r="C111" s="17" t="s">
        <v>37</v>
      </c>
      <c r="D111" s="17" t="s">
        <v>37</v>
      </c>
      <c r="E111" s="17" t="s">
        <v>37</v>
      </c>
      <c r="F111" s="18">
        <v>6100</v>
      </c>
      <c r="G111" s="18">
        <v>6100</v>
      </c>
      <c r="H111" s="18">
        <v>7300</v>
      </c>
      <c r="I111" s="18">
        <v>2000</v>
      </c>
      <c r="J111" s="18" t="s">
        <v>37</v>
      </c>
    </row>
    <row r="112" spans="1:10">
      <c r="A112" s="282"/>
      <c r="B112" s="12" t="s">
        <v>231</v>
      </c>
      <c r="C112" s="17" t="s">
        <v>37</v>
      </c>
      <c r="D112" s="17" t="s">
        <v>37</v>
      </c>
      <c r="E112" s="17" t="s">
        <v>37</v>
      </c>
      <c r="F112" s="18">
        <v>6900</v>
      </c>
      <c r="G112" s="18">
        <v>6900</v>
      </c>
      <c r="H112" s="18">
        <v>8300</v>
      </c>
      <c r="I112" s="18">
        <v>2300</v>
      </c>
      <c r="J112" s="18" t="s">
        <v>37</v>
      </c>
    </row>
    <row r="113" spans="1:10" ht="33.75" hidden="1">
      <c r="A113" s="12" t="s">
        <v>25</v>
      </c>
      <c r="B113" s="13" t="s">
        <v>34</v>
      </c>
      <c r="C113" s="14" t="s">
        <v>27</v>
      </c>
      <c r="D113" s="17" t="s">
        <v>37</v>
      </c>
      <c r="E113" s="17" t="s">
        <v>37</v>
      </c>
      <c r="F113" s="15" t="s">
        <v>30</v>
      </c>
      <c r="G113" s="15" t="s">
        <v>31</v>
      </c>
      <c r="H113" s="15" t="s">
        <v>32</v>
      </c>
      <c r="I113" s="14" t="s">
        <v>33</v>
      </c>
      <c r="J113" s="14" t="s">
        <v>37</v>
      </c>
    </row>
    <row r="114" spans="1:10" hidden="1">
      <c r="A114" s="283" t="s">
        <v>38</v>
      </c>
      <c r="B114" s="12" t="s">
        <v>39</v>
      </c>
      <c r="C114" s="15" t="s">
        <v>37</v>
      </c>
      <c r="D114" s="17" t="s">
        <v>37</v>
      </c>
      <c r="E114" s="17" t="s">
        <v>37</v>
      </c>
      <c r="F114" s="16">
        <v>100</v>
      </c>
      <c r="G114" s="16">
        <v>100</v>
      </c>
      <c r="H114" s="16">
        <v>100</v>
      </c>
      <c r="I114" s="16">
        <v>20</v>
      </c>
      <c r="J114" s="16" t="s">
        <v>37</v>
      </c>
    </row>
    <row r="115" spans="1:10" hidden="1">
      <c r="A115" s="284"/>
      <c r="B115" s="12" t="s">
        <v>41</v>
      </c>
      <c r="C115" s="15" t="s">
        <v>37</v>
      </c>
      <c r="D115" s="17" t="s">
        <v>37</v>
      </c>
      <c r="E115" s="17" t="s">
        <v>37</v>
      </c>
      <c r="F115" s="16">
        <v>400</v>
      </c>
      <c r="G115" s="16">
        <v>400</v>
      </c>
      <c r="H115" s="16">
        <v>400</v>
      </c>
      <c r="I115" s="16">
        <v>90</v>
      </c>
      <c r="J115" s="16" t="s">
        <v>37</v>
      </c>
    </row>
    <row r="116" spans="1:10" hidden="1">
      <c r="A116" s="284"/>
      <c r="B116" s="12" t="s">
        <v>43</v>
      </c>
      <c r="C116" s="15" t="s">
        <v>37</v>
      </c>
      <c r="D116" s="17" t="s">
        <v>37</v>
      </c>
      <c r="E116" s="17" t="s">
        <v>37</v>
      </c>
      <c r="F116" s="16">
        <v>7400</v>
      </c>
      <c r="G116" s="16">
        <v>7400</v>
      </c>
      <c r="H116" s="16">
        <v>7400</v>
      </c>
      <c r="I116" s="16">
        <v>1840</v>
      </c>
      <c r="J116" s="16" t="s">
        <v>37</v>
      </c>
    </row>
    <row r="117" spans="1:10" hidden="1">
      <c r="A117" s="284"/>
      <c r="B117" s="12" t="s">
        <v>45</v>
      </c>
      <c r="C117" s="15" t="s">
        <v>37</v>
      </c>
      <c r="D117" s="17" t="s">
        <v>37</v>
      </c>
      <c r="E117" s="17" t="s">
        <v>37</v>
      </c>
      <c r="F117" s="16">
        <v>400</v>
      </c>
      <c r="G117" s="16">
        <v>400</v>
      </c>
      <c r="H117" s="16">
        <v>400</v>
      </c>
      <c r="I117" s="16">
        <v>90</v>
      </c>
      <c r="J117" s="16" t="s">
        <v>37</v>
      </c>
    </row>
    <row r="118" spans="1:10" hidden="1">
      <c r="A118" s="284"/>
      <c r="B118" s="12" t="s">
        <v>47</v>
      </c>
      <c r="C118" s="15" t="s">
        <v>37</v>
      </c>
      <c r="D118" s="17" t="s">
        <v>37</v>
      </c>
      <c r="E118" s="17" t="s">
        <v>37</v>
      </c>
      <c r="F118" s="16">
        <v>400</v>
      </c>
      <c r="G118" s="16">
        <v>400</v>
      </c>
      <c r="H118" s="16">
        <v>400</v>
      </c>
      <c r="I118" s="16">
        <v>90</v>
      </c>
      <c r="J118" s="16" t="s">
        <v>37</v>
      </c>
    </row>
    <row r="119" spans="1:10" hidden="1">
      <c r="A119" s="284"/>
      <c r="B119" s="12" t="s">
        <v>49</v>
      </c>
      <c r="C119" s="15" t="s">
        <v>37</v>
      </c>
      <c r="D119" s="17" t="s">
        <v>37</v>
      </c>
      <c r="E119" s="17" t="s">
        <v>37</v>
      </c>
      <c r="F119" s="16">
        <v>4700</v>
      </c>
      <c r="G119" s="16">
        <v>4700</v>
      </c>
      <c r="H119" s="16">
        <v>4700</v>
      </c>
      <c r="I119" s="16">
        <v>1170</v>
      </c>
      <c r="J119" s="16" t="s">
        <v>37</v>
      </c>
    </row>
    <row r="120" spans="1:10" hidden="1">
      <c r="A120" s="284"/>
      <c r="B120" s="12" t="s">
        <v>51</v>
      </c>
      <c r="C120" s="15" t="s">
        <v>37</v>
      </c>
      <c r="D120" s="17" t="s">
        <v>37</v>
      </c>
      <c r="E120" s="17" t="s">
        <v>37</v>
      </c>
      <c r="F120" s="16">
        <v>5000</v>
      </c>
      <c r="G120" s="16">
        <v>5000</v>
      </c>
      <c r="H120" s="16">
        <v>5000</v>
      </c>
      <c r="I120" s="16">
        <v>1230</v>
      </c>
      <c r="J120" s="16" t="s">
        <v>37</v>
      </c>
    </row>
    <row r="121" spans="1:10" hidden="1">
      <c r="A121" s="284"/>
      <c r="B121" s="12" t="s">
        <v>53</v>
      </c>
      <c r="C121" s="15" t="s">
        <v>37</v>
      </c>
      <c r="D121" s="17" t="s">
        <v>37</v>
      </c>
      <c r="E121" s="17" t="s">
        <v>37</v>
      </c>
      <c r="F121" s="16">
        <v>100</v>
      </c>
      <c r="G121" s="16">
        <v>100</v>
      </c>
      <c r="H121" s="16">
        <v>100</v>
      </c>
      <c r="I121" s="16">
        <v>20</v>
      </c>
      <c r="J121" s="16" t="s">
        <v>37</v>
      </c>
    </row>
    <row r="122" spans="1:10" hidden="1">
      <c r="A122" s="284"/>
      <c r="B122" s="12" t="s">
        <v>55</v>
      </c>
      <c r="C122" s="15" t="s">
        <v>37</v>
      </c>
      <c r="D122" s="17" t="s">
        <v>37</v>
      </c>
      <c r="E122" s="17" t="s">
        <v>37</v>
      </c>
      <c r="F122" s="16">
        <v>5900</v>
      </c>
      <c r="G122" s="16">
        <v>5900</v>
      </c>
      <c r="H122" s="16">
        <v>5900</v>
      </c>
      <c r="I122" s="16">
        <v>1480</v>
      </c>
      <c r="J122" s="16" t="s">
        <v>37</v>
      </c>
    </row>
    <row r="123" spans="1:10" hidden="1">
      <c r="A123" s="284"/>
      <c r="B123" s="12" t="s">
        <v>57</v>
      </c>
      <c r="C123" s="15" t="s">
        <v>37</v>
      </c>
      <c r="D123" s="17" t="s">
        <v>37</v>
      </c>
      <c r="E123" s="17" t="s">
        <v>37</v>
      </c>
      <c r="F123" s="16">
        <v>5600</v>
      </c>
      <c r="G123" s="16">
        <v>5600</v>
      </c>
      <c r="H123" s="16">
        <v>5600</v>
      </c>
      <c r="I123" s="16">
        <v>1400</v>
      </c>
      <c r="J123" s="16" t="s">
        <v>37</v>
      </c>
    </row>
    <row r="124" spans="1:10" hidden="1">
      <c r="A124" s="285"/>
      <c r="B124" s="12" t="s">
        <v>53</v>
      </c>
      <c r="C124" s="15" t="s">
        <v>37</v>
      </c>
      <c r="D124" s="17" t="s">
        <v>37</v>
      </c>
      <c r="E124" s="17" t="s">
        <v>37</v>
      </c>
      <c r="F124" s="16">
        <v>100</v>
      </c>
      <c r="G124" s="16">
        <v>100</v>
      </c>
      <c r="H124" s="16">
        <v>100</v>
      </c>
      <c r="I124" s="16">
        <v>20</v>
      </c>
      <c r="J124" s="16" t="s">
        <v>37</v>
      </c>
    </row>
    <row r="125" spans="1:10" hidden="1">
      <c r="A125" s="283" t="s">
        <v>60</v>
      </c>
      <c r="B125" s="13" t="s">
        <v>61</v>
      </c>
      <c r="C125" s="17">
        <v>12960</v>
      </c>
      <c r="D125" s="17" t="s">
        <v>37</v>
      </c>
      <c r="E125" s="17" t="s">
        <v>37</v>
      </c>
      <c r="F125" s="18">
        <f>C125*4</f>
        <v>51840</v>
      </c>
      <c r="G125" s="18">
        <f>C125*4</f>
        <v>51840</v>
      </c>
      <c r="H125" s="18">
        <f>C125*4</f>
        <v>51840</v>
      </c>
      <c r="I125" s="18">
        <f>C125</f>
        <v>12960</v>
      </c>
      <c r="J125" s="18">
        <f>C125</f>
        <v>12960</v>
      </c>
    </row>
    <row r="126" spans="1:10" hidden="1">
      <c r="A126" s="284"/>
      <c r="B126" s="13" t="s">
        <v>63</v>
      </c>
      <c r="C126" s="17">
        <v>2130</v>
      </c>
      <c r="D126" s="17" t="s">
        <v>37</v>
      </c>
      <c r="E126" s="17" t="s">
        <v>37</v>
      </c>
      <c r="F126" s="18">
        <f t="shared" ref="F126:F187" si="5">C126*4</f>
        <v>8520</v>
      </c>
      <c r="G126" s="18">
        <f t="shared" ref="G126:G187" si="6">C126*4</f>
        <v>8520</v>
      </c>
      <c r="H126" s="18">
        <f t="shared" ref="H126:H187" si="7">C126*4</f>
        <v>8520</v>
      </c>
      <c r="I126" s="18">
        <f t="shared" ref="I126:I187" si="8">C126</f>
        <v>2130</v>
      </c>
      <c r="J126" s="18">
        <f t="shared" ref="J126:J187" si="9">C126</f>
        <v>2130</v>
      </c>
    </row>
    <row r="127" spans="1:10" hidden="1">
      <c r="A127" s="284"/>
      <c r="B127" s="13" t="s">
        <v>65</v>
      </c>
      <c r="C127" s="17">
        <v>1110</v>
      </c>
      <c r="D127" s="17" t="s">
        <v>37</v>
      </c>
      <c r="E127" s="17" t="s">
        <v>37</v>
      </c>
      <c r="F127" s="18">
        <f t="shared" si="5"/>
        <v>4440</v>
      </c>
      <c r="G127" s="18">
        <f t="shared" si="6"/>
        <v>4440</v>
      </c>
      <c r="H127" s="18">
        <f t="shared" si="7"/>
        <v>4440</v>
      </c>
      <c r="I127" s="18">
        <f t="shared" si="8"/>
        <v>1110</v>
      </c>
      <c r="J127" s="18">
        <f t="shared" si="9"/>
        <v>1110</v>
      </c>
    </row>
    <row r="128" spans="1:10" hidden="1">
      <c r="A128" s="284"/>
      <c r="B128" s="13" t="s">
        <v>67</v>
      </c>
      <c r="C128" s="17">
        <v>140</v>
      </c>
      <c r="D128" s="17" t="s">
        <v>37</v>
      </c>
      <c r="E128" s="17" t="s">
        <v>37</v>
      </c>
      <c r="F128" s="18">
        <f t="shared" si="5"/>
        <v>560</v>
      </c>
      <c r="G128" s="18">
        <f t="shared" si="6"/>
        <v>560</v>
      </c>
      <c r="H128" s="18">
        <f t="shared" si="7"/>
        <v>560</v>
      </c>
      <c r="I128" s="18">
        <f t="shared" si="8"/>
        <v>140</v>
      </c>
      <c r="J128" s="18">
        <f t="shared" si="9"/>
        <v>140</v>
      </c>
    </row>
    <row r="129" spans="1:10" hidden="1">
      <c r="A129" s="284"/>
      <c r="B129" s="13" t="s">
        <v>69</v>
      </c>
      <c r="C129" s="17">
        <v>180</v>
      </c>
      <c r="D129" s="17" t="s">
        <v>37</v>
      </c>
      <c r="E129" s="17" t="s">
        <v>37</v>
      </c>
      <c r="F129" s="18">
        <f t="shared" si="5"/>
        <v>720</v>
      </c>
      <c r="G129" s="18">
        <f t="shared" si="6"/>
        <v>720</v>
      </c>
      <c r="H129" s="18">
        <f t="shared" si="7"/>
        <v>720</v>
      </c>
      <c r="I129" s="18">
        <f t="shared" si="8"/>
        <v>180</v>
      </c>
      <c r="J129" s="18">
        <f t="shared" si="9"/>
        <v>180</v>
      </c>
    </row>
    <row r="130" spans="1:10" hidden="1">
      <c r="A130" s="284"/>
      <c r="B130" s="13" t="s">
        <v>71</v>
      </c>
      <c r="C130" s="17">
        <v>420</v>
      </c>
      <c r="D130" s="17" t="s">
        <v>37</v>
      </c>
      <c r="E130" s="17" t="s">
        <v>37</v>
      </c>
      <c r="F130" s="18">
        <f t="shared" si="5"/>
        <v>1680</v>
      </c>
      <c r="G130" s="18">
        <f t="shared" si="6"/>
        <v>1680</v>
      </c>
      <c r="H130" s="18">
        <f t="shared" si="7"/>
        <v>1680</v>
      </c>
      <c r="I130" s="18">
        <f t="shared" si="8"/>
        <v>420</v>
      </c>
      <c r="J130" s="18">
        <f t="shared" si="9"/>
        <v>420</v>
      </c>
    </row>
    <row r="131" spans="1:10" hidden="1">
      <c r="A131" s="284"/>
      <c r="B131" s="13" t="s">
        <v>73</v>
      </c>
      <c r="C131" s="17">
        <v>1850</v>
      </c>
      <c r="D131" s="17" t="s">
        <v>37</v>
      </c>
      <c r="E131" s="17" t="s">
        <v>37</v>
      </c>
      <c r="F131" s="18">
        <f t="shared" si="5"/>
        <v>7400</v>
      </c>
      <c r="G131" s="18">
        <f t="shared" si="6"/>
        <v>7400</v>
      </c>
      <c r="H131" s="18">
        <f t="shared" si="7"/>
        <v>7400</v>
      </c>
      <c r="I131" s="18">
        <f t="shared" si="8"/>
        <v>1850</v>
      </c>
      <c r="J131" s="18">
        <f t="shared" si="9"/>
        <v>1850</v>
      </c>
    </row>
    <row r="132" spans="1:10" hidden="1">
      <c r="A132" s="284"/>
      <c r="B132" s="13" t="s">
        <v>75</v>
      </c>
      <c r="C132" s="17">
        <v>1510</v>
      </c>
      <c r="D132" s="17" t="s">
        <v>37</v>
      </c>
      <c r="E132" s="17" t="s">
        <v>37</v>
      </c>
      <c r="F132" s="18">
        <f t="shared" si="5"/>
        <v>6040</v>
      </c>
      <c r="G132" s="18">
        <f t="shared" si="6"/>
        <v>6040</v>
      </c>
      <c r="H132" s="18">
        <f t="shared" si="7"/>
        <v>6040</v>
      </c>
      <c r="I132" s="18">
        <f t="shared" si="8"/>
        <v>1510</v>
      </c>
      <c r="J132" s="18">
        <f t="shared" si="9"/>
        <v>1510</v>
      </c>
    </row>
    <row r="133" spans="1:10" hidden="1">
      <c r="A133" s="284"/>
      <c r="B133" s="13" t="s">
        <v>77</v>
      </c>
      <c r="C133" s="17">
        <v>110</v>
      </c>
      <c r="D133" s="17" t="s">
        <v>37</v>
      </c>
      <c r="E133" s="17" t="s">
        <v>37</v>
      </c>
      <c r="F133" s="18">
        <f t="shared" si="5"/>
        <v>440</v>
      </c>
      <c r="G133" s="18">
        <f t="shared" si="6"/>
        <v>440</v>
      </c>
      <c r="H133" s="18">
        <f t="shared" si="7"/>
        <v>440</v>
      </c>
      <c r="I133" s="18">
        <f t="shared" si="8"/>
        <v>110</v>
      </c>
      <c r="J133" s="18">
        <f t="shared" si="9"/>
        <v>110</v>
      </c>
    </row>
    <row r="134" spans="1:10" hidden="1">
      <c r="A134" s="284"/>
      <c r="B134" s="13" t="s">
        <v>79</v>
      </c>
      <c r="C134" s="17">
        <v>110</v>
      </c>
      <c r="D134" s="17" t="s">
        <v>37</v>
      </c>
      <c r="E134" s="17" t="s">
        <v>37</v>
      </c>
      <c r="F134" s="18">
        <f t="shared" si="5"/>
        <v>440</v>
      </c>
      <c r="G134" s="18">
        <f t="shared" si="6"/>
        <v>440</v>
      </c>
      <c r="H134" s="18">
        <f t="shared" si="7"/>
        <v>440</v>
      </c>
      <c r="I134" s="18">
        <f t="shared" si="8"/>
        <v>110</v>
      </c>
      <c r="J134" s="18">
        <f t="shared" si="9"/>
        <v>110</v>
      </c>
    </row>
    <row r="135" spans="1:10" hidden="1">
      <c r="A135" s="284"/>
      <c r="B135" s="13" t="s">
        <v>81</v>
      </c>
      <c r="C135" s="17">
        <v>920</v>
      </c>
      <c r="D135" s="17" t="s">
        <v>37</v>
      </c>
      <c r="E135" s="17" t="s">
        <v>37</v>
      </c>
      <c r="F135" s="18">
        <f t="shared" si="5"/>
        <v>3680</v>
      </c>
      <c r="G135" s="18">
        <f t="shared" si="6"/>
        <v>3680</v>
      </c>
      <c r="H135" s="18">
        <f t="shared" si="7"/>
        <v>3680</v>
      </c>
      <c r="I135" s="18">
        <f t="shared" si="8"/>
        <v>920</v>
      </c>
      <c r="J135" s="18">
        <f t="shared" si="9"/>
        <v>920</v>
      </c>
    </row>
    <row r="136" spans="1:10" hidden="1">
      <c r="A136" s="284"/>
      <c r="B136" s="13" t="s">
        <v>83</v>
      </c>
      <c r="C136" s="17">
        <v>1780</v>
      </c>
      <c r="D136" s="17" t="s">
        <v>37</v>
      </c>
      <c r="E136" s="17" t="s">
        <v>37</v>
      </c>
      <c r="F136" s="18">
        <f t="shared" si="5"/>
        <v>7120</v>
      </c>
      <c r="G136" s="18">
        <f t="shared" si="6"/>
        <v>7120</v>
      </c>
      <c r="H136" s="18">
        <f t="shared" si="7"/>
        <v>7120</v>
      </c>
      <c r="I136" s="18">
        <f t="shared" si="8"/>
        <v>1780</v>
      </c>
      <c r="J136" s="18">
        <f t="shared" si="9"/>
        <v>1780</v>
      </c>
    </row>
    <row r="137" spans="1:10" hidden="1">
      <c r="A137" s="284"/>
      <c r="B137" s="13" t="s">
        <v>86</v>
      </c>
      <c r="C137" s="17">
        <v>11620</v>
      </c>
      <c r="D137" s="17" t="s">
        <v>37</v>
      </c>
      <c r="E137" s="17" t="s">
        <v>37</v>
      </c>
      <c r="F137" s="18">
        <f t="shared" si="5"/>
        <v>46480</v>
      </c>
      <c r="G137" s="18">
        <f t="shared" si="6"/>
        <v>46480</v>
      </c>
      <c r="H137" s="18">
        <f t="shared" si="7"/>
        <v>46480</v>
      </c>
      <c r="I137" s="18">
        <f t="shared" si="8"/>
        <v>11620</v>
      </c>
      <c r="J137" s="18">
        <f t="shared" si="9"/>
        <v>11620</v>
      </c>
    </row>
    <row r="138" spans="1:10" hidden="1">
      <c r="A138" s="285"/>
      <c r="B138" s="13" t="s">
        <v>88</v>
      </c>
      <c r="C138" s="17">
        <v>1120</v>
      </c>
      <c r="D138" s="17" t="s">
        <v>37</v>
      </c>
      <c r="E138" s="17" t="s">
        <v>37</v>
      </c>
      <c r="F138" s="18">
        <f t="shared" si="5"/>
        <v>4480</v>
      </c>
      <c r="G138" s="18">
        <f t="shared" si="6"/>
        <v>4480</v>
      </c>
      <c r="H138" s="18">
        <f t="shared" si="7"/>
        <v>4480</v>
      </c>
      <c r="I138" s="18">
        <f t="shared" si="8"/>
        <v>1120</v>
      </c>
      <c r="J138" s="18">
        <f t="shared" si="9"/>
        <v>1120</v>
      </c>
    </row>
    <row r="139" spans="1:10" hidden="1">
      <c r="A139" s="283" t="s">
        <v>90</v>
      </c>
      <c r="B139" s="13" t="s">
        <v>91</v>
      </c>
      <c r="C139" s="17">
        <v>4460</v>
      </c>
      <c r="D139" s="17" t="s">
        <v>37</v>
      </c>
      <c r="E139" s="17" t="s">
        <v>37</v>
      </c>
      <c r="F139" s="18">
        <f t="shared" si="5"/>
        <v>17840</v>
      </c>
      <c r="G139" s="18">
        <f t="shared" si="6"/>
        <v>17840</v>
      </c>
      <c r="H139" s="18">
        <f t="shared" si="7"/>
        <v>17840</v>
      </c>
      <c r="I139" s="18">
        <f t="shared" si="8"/>
        <v>4460</v>
      </c>
      <c r="J139" s="18">
        <f t="shared" si="9"/>
        <v>4460</v>
      </c>
    </row>
    <row r="140" spans="1:10" hidden="1">
      <c r="A140" s="284"/>
      <c r="B140" s="13" t="s">
        <v>93</v>
      </c>
      <c r="C140" s="17">
        <v>980</v>
      </c>
      <c r="D140" s="17" t="s">
        <v>37</v>
      </c>
      <c r="E140" s="17" t="s">
        <v>37</v>
      </c>
      <c r="F140" s="18">
        <f t="shared" si="5"/>
        <v>3920</v>
      </c>
      <c r="G140" s="18">
        <f t="shared" si="6"/>
        <v>3920</v>
      </c>
      <c r="H140" s="18">
        <f t="shared" si="7"/>
        <v>3920</v>
      </c>
      <c r="I140" s="18">
        <f t="shared" si="8"/>
        <v>980</v>
      </c>
      <c r="J140" s="18">
        <f t="shared" si="9"/>
        <v>980</v>
      </c>
    </row>
    <row r="141" spans="1:10" hidden="1">
      <c r="A141" s="284"/>
      <c r="B141" s="13" t="s">
        <v>95</v>
      </c>
      <c r="C141" s="17">
        <v>1190</v>
      </c>
      <c r="D141" s="17" t="s">
        <v>37</v>
      </c>
      <c r="E141" s="17" t="s">
        <v>37</v>
      </c>
      <c r="F141" s="18">
        <f t="shared" si="5"/>
        <v>4760</v>
      </c>
      <c r="G141" s="18">
        <f t="shared" si="6"/>
        <v>4760</v>
      </c>
      <c r="H141" s="18">
        <f t="shared" si="7"/>
        <v>4760</v>
      </c>
      <c r="I141" s="18">
        <f t="shared" si="8"/>
        <v>1190</v>
      </c>
      <c r="J141" s="18">
        <f t="shared" si="9"/>
        <v>1190</v>
      </c>
    </row>
    <row r="142" spans="1:10" hidden="1">
      <c r="A142" s="284"/>
      <c r="B142" s="13" t="s">
        <v>97</v>
      </c>
      <c r="C142" s="17">
        <v>1960</v>
      </c>
      <c r="D142" s="17" t="s">
        <v>37</v>
      </c>
      <c r="E142" s="17" t="s">
        <v>37</v>
      </c>
      <c r="F142" s="18">
        <f t="shared" si="5"/>
        <v>7840</v>
      </c>
      <c r="G142" s="18">
        <f t="shared" si="6"/>
        <v>7840</v>
      </c>
      <c r="H142" s="18">
        <f t="shared" si="7"/>
        <v>7840</v>
      </c>
      <c r="I142" s="18">
        <f t="shared" si="8"/>
        <v>1960</v>
      </c>
      <c r="J142" s="18">
        <f t="shared" si="9"/>
        <v>1960</v>
      </c>
    </row>
    <row r="143" spans="1:10" hidden="1">
      <c r="A143" s="284"/>
      <c r="B143" s="13" t="s">
        <v>99</v>
      </c>
      <c r="C143" s="17">
        <v>140</v>
      </c>
      <c r="D143" s="17" t="s">
        <v>37</v>
      </c>
      <c r="E143" s="17" t="s">
        <v>37</v>
      </c>
      <c r="F143" s="18">
        <f t="shared" si="5"/>
        <v>560</v>
      </c>
      <c r="G143" s="18">
        <f t="shared" si="6"/>
        <v>560</v>
      </c>
      <c r="H143" s="18">
        <f t="shared" si="7"/>
        <v>560</v>
      </c>
      <c r="I143" s="18">
        <f t="shared" si="8"/>
        <v>140</v>
      </c>
      <c r="J143" s="18">
        <f t="shared" si="9"/>
        <v>140</v>
      </c>
    </row>
    <row r="144" spans="1:10" hidden="1">
      <c r="A144" s="284"/>
      <c r="B144" s="13" t="s">
        <v>101</v>
      </c>
      <c r="C144" s="17">
        <v>770</v>
      </c>
      <c r="D144" s="17" t="s">
        <v>37</v>
      </c>
      <c r="E144" s="17" t="s">
        <v>37</v>
      </c>
      <c r="F144" s="18">
        <f t="shared" si="5"/>
        <v>3080</v>
      </c>
      <c r="G144" s="18">
        <f t="shared" si="6"/>
        <v>3080</v>
      </c>
      <c r="H144" s="18">
        <f t="shared" si="7"/>
        <v>3080</v>
      </c>
      <c r="I144" s="18">
        <f t="shared" si="8"/>
        <v>770</v>
      </c>
      <c r="J144" s="18">
        <f t="shared" si="9"/>
        <v>770</v>
      </c>
    </row>
    <row r="145" spans="1:10" hidden="1">
      <c r="A145" s="284"/>
      <c r="B145" s="13" t="s">
        <v>103</v>
      </c>
      <c r="C145" s="17">
        <v>1040</v>
      </c>
      <c r="D145" s="17" t="s">
        <v>37</v>
      </c>
      <c r="E145" s="17" t="s">
        <v>37</v>
      </c>
      <c r="F145" s="18">
        <f t="shared" si="5"/>
        <v>4160</v>
      </c>
      <c r="G145" s="18">
        <f t="shared" si="6"/>
        <v>4160</v>
      </c>
      <c r="H145" s="18">
        <f t="shared" si="7"/>
        <v>4160</v>
      </c>
      <c r="I145" s="18">
        <f t="shared" si="8"/>
        <v>1040</v>
      </c>
      <c r="J145" s="18">
        <f t="shared" si="9"/>
        <v>1040</v>
      </c>
    </row>
    <row r="146" spans="1:10" hidden="1">
      <c r="A146" s="284"/>
      <c r="B146" s="13" t="s">
        <v>105</v>
      </c>
      <c r="C146" s="17">
        <v>200</v>
      </c>
      <c r="D146" s="17" t="s">
        <v>37</v>
      </c>
      <c r="E146" s="17" t="s">
        <v>37</v>
      </c>
      <c r="F146" s="18">
        <f t="shared" si="5"/>
        <v>800</v>
      </c>
      <c r="G146" s="18">
        <f t="shared" si="6"/>
        <v>800</v>
      </c>
      <c r="H146" s="18">
        <f t="shared" si="7"/>
        <v>800</v>
      </c>
      <c r="I146" s="18">
        <f t="shared" si="8"/>
        <v>200</v>
      </c>
      <c r="J146" s="18">
        <f t="shared" si="9"/>
        <v>200</v>
      </c>
    </row>
    <row r="147" spans="1:10" hidden="1">
      <c r="A147" s="284"/>
      <c r="B147" s="13" t="s">
        <v>107</v>
      </c>
      <c r="C147" s="17">
        <v>4140</v>
      </c>
      <c r="D147" s="17" t="s">
        <v>37</v>
      </c>
      <c r="E147" s="17" t="s">
        <v>37</v>
      </c>
      <c r="F147" s="18">
        <f t="shared" si="5"/>
        <v>16560</v>
      </c>
      <c r="G147" s="18">
        <f t="shared" si="6"/>
        <v>16560</v>
      </c>
      <c r="H147" s="18">
        <f t="shared" si="7"/>
        <v>16560</v>
      </c>
      <c r="I147" s="18">
        <f t="shared" si="8"/>
        <v>4140</v>
      </c>
      <c r="J147" s="18">
        <f t="shared" si="9"/>
        <v>4140</v>
      </c>
    </row>
    <row r="148" spans="1:10" hidden="1">
      <c r="A148" s="284"/>
      <c r="B148" s="13" t="s">
        <v>109</v>
      </c>
      <c r="C148" s="17">
        <v>130</v>
      </c>
      <c r="D148" s="17" t="s">
        <v>37</v>
      </c>
      <c r="E148" s="17" t="s">
        <v>37</v>
      </c>
      <c r="F148" s="18">
        <f t="shared" si="5"/>
        <v>520</v>
      </c>
      <c r="G148" s="18">
        <f t="shared" si="6"/>
        <v>520</v>
      </c>
      <c r="H148" s="18">
        <f t="shared" si="7"/>
        <v>520</v>
      </c>
      <c r="I148" s="18">
        <f t="shared" si="8"/>
        <v>130</v>
      </c>
      <c r="J148" s="18">
        <f t="shared" si="9"/>
        <v>130</v>
      </c>
    </row>
    <row r="149" spans="1:10" hidden="1">
      <c r="A149" s="284"/>
      <c r="B149" s="13" t="s">
        <v>112</v>
      </c>
      <c r="C149" s="17">
        <v>140</v>
      </c>
      <c r="D149" s="17" t="s">
        <v>37</v>
      </c>
      <c r="E149" s="17" t="s">
        <v>37</v>
      </c>
      <c r="F149" s="18">
        <f t="shared" si="5"/>
        <v>560</v>
      </c>
      <c r="G149" s="18">
        <f t="shared" si="6"/>
        <v>560</v>
      </c>
      <c r="H149" s="18">
        <f t="shared" si="7"/>
        <v>560</v>
      </c>
      <c r="I149" s="18">
        <f t="shared" si="8"/>
        <v>140</v>
      </c>
      <c r="J149" s="18">
        <f t="shared" si="9"/>
        <v>140</v>
      </c>
    </row>
    <row r="150" spans="1:10" hidden="1">
      <c r="A150" s="284"/>
      <c r="B150" s="13" t="s">
        <v>114</v>
      </c>
      <c r="C150" s="17">
        <v>190</v>
      </c>
      <c r="D150" s="17" t="s">
        <v>37</v>
      </c>
      <c r="E150" s="17" t="s">
        <v>37</v>
      </c>
      <c r="F150" s="18">
        <f t="shared" si="5"/>
        <v>760</v>
      </c>
      <c r="G150" s="18">
        <f t="shared" si="6"/>
        <v>760</v>
      </c>
      <c r="H150" s="18">
        <f t="shared" si="7"/>
        <v>760</v>
      </c>
      <c r="I150" s="18">
        <f t="shared" si="8"/>
        <v>190</v>
      </c>
      <c r="J150" s="18">
        <f t="shared" si="9"/>
        <v>190</v>
      </c>
    </row>
    <row r="151" spans="1:10" hidden="1">
      <c r="A151" s="284"/>
      <c r="B151" s="13" t="s">
        <v>116</v>
      </c>
      <c r="C151" s="17">
        <v>260</v>
      </c>
      <c r="D151" s="17" t="s">
        <v>37</v>
      </c>
      <c r="E151" s="17" t="s">
        <v>37</v>
      </c>
      <c r="F151" s="18">
        <f t="shared" si="5"/>
        <v>1040</v>
      </c>
      <c r="G151" s="18">
        <f t="shared" si="6"/>
        <v>1040</v>
      </c>
      <c r="H151" s="18">
        <f t="shared" si="7"/>
        <v>1040</v>
      </c>
      <c r="I151" s="18">
        <f t="shared" si="8"/>
        <v>260</v>
      </c>
      <c r="J151" s="18">
        <f t="shared" si="9"/>
        <v>260</v>
      </c>
    </row>
    <row r="152" spans="1:10" hidden="1">
      <c r="A152" s="284"/>
      <c r="B152" s="13" t="s">
        <v>118</v>
      </c>
      <c r="C152" s="17">
        <v>3350</v>
      </c>
      <c r="D152" s="17" t="s">
        <v>37</v>
      </c>
      <c r="E152" s="17" t="s">
        <v>37</v>
      </c>
      <c r="F152" s="18">
        <f t="shared" si="5"/>
        <v>13400</v>
      </c>
      <c r="G152" s="18">
        <f t="shared" si="6"/>
        <v>13400</v>
      </c>
      <c r="H152" s="18">
        <f t="shared" si="7"/>
        <v>13400</v>
      </c>
      <c r="I152" s="18">
        <f t="shared" si="8"/>
        <v>3350</v>
      </c>
      <c r="J152" s="18">
        <f t="shared" si="9"/>
        <v>3350</v>
      </c>
    </row>
    <row r="153" spans="1:10" hidden="1">
      <c r="A153" s="284"/>
      <c r="B153" s="13" t="s">
        <v>120</v>
      </c>
      <c r="C153" s="17">
        <v>1950</v>
      </c>
      <c r="D153" s="17" t="s">
        <v>37</v>
      </c>
      <c r="E153" s="17" t="s">
        <v>37</v>
      </c>
      <c r="F153" s="18">
        <f t="shared" si="5"/>
        <v>7800</v>
      </c>
      <c r="G153" s="18">
        <f t="shared" si="6"/>
        <v>7800</v>
      </c>
      <c r="H153" s="18">
        <f t="shared" si="7"/>
        <v>7800</v>
      </c>
      <c r="I153" s="18">
        <f t="shared" si="8"/>
        <v>1950</v>
      </c>
      <c r="J153" s="18">
        <f t="shared" si="9"/>
        <v>1950</v>
      </c>
    </row>
    <row r="154" spans="1:10" hidden="1">
      <c r="A154" s="284"/>
      <c r="B154" s="13" t="s">
        <v>122</v>
      </c>
      <c r="C154" s="17">
        <v>850</v>
      </c>
      <c r="D154" s="17" t="s">
        <v>37</v>
      </c>
      <c r="E154" s="17" t="s">
        <v>37</v>
      </c>
      <c r="F154" s="18">
        <f t="shared" si="5"/>
        <v>3400</v>
      </c>
      <c r="G154" s="18">
        <f t="shared" si="6"/>
        <v>3400</v>
      </c>
      <c r="H154" s="18">
        <f t="shared" si="7"/>
        <v>3400</v>
      </c>
      <c r="I154" s="18">
        <f t="shared" si="8"/>
        <v>850</v>
      </c>
      <c r="J154" s="18">
        <f t="shared" si="9"/>
        <v>850</v>
      </c>
    </row>
    <row r="155" spans="1:10" hidden="1">
      <c r="A155" s="284"/>
      <c r="B155" s="13" t="s">
        <v>124</v>
      </c>
      <c r="C155" s="17">
        <v>3160</v>
      </c>
      <c r="D155" s="17" t="s">
        <v>37</v>
      </c>
      <c r="E155" s="17" t="s">
        <v>37</v>
      </c>
      <c r="F155" s="18">
        <f t="shared" si="5"/>
        <v>12640</v>
      </c>
      <c r="G155" s="18">
        <f t="shared" si="6"/>
        <v>12640</v>
      </c>
      <c r="H155" s="18">
        <f t="shared" si="7"/>
        <v>12640</v>
      </c>
      <c r="I155" s="18">
        <f t="shared" si="8"/>
        <v>3160</v>
      </c>
      <c r="J155" s="18">
        <f t="shared" si="9"/>
        <v>3160</v>
      </c>
    </row>
    <row r="156" spans="1:10" hidden="1">
      <c r="A156" s="284"/>
      <c r="B156" s="13" t="s">
        <v>126</v>
      </c>
      <c r="C156" s="17">
        <v>2000</v>
      </c>
      <c r="D156" s="17" t="s">
        <v>37</v>
      </c>
      <c r="E156" s="17" t="s">
        <v>37</v>
      </c>
      <c r="F156" s="18">
        <f t="shared" si="5"/>
        <v>8000</v>
      </c>
      <c r="G156" s="18">
        <f t="shared" si="6"/>
        <v>8000</v>
      </c>
      <c r="H156" s="18">
        <f t="shared" si="7"/>
        <v>8000</v>
      </c>
      <c r="I156" s="18">
        <f t="shared" si="8"/>
        <v>2000</v>
      </c>
      <c r="J156" s="18">
        <f t="shared" si="9"/>
        <v>2000</v>
      </c>
    </row>
    <row r="157" spans="1:10" hidden="1">
      <c r="A157" s="285"/>
      <c r="B157" s="13" t="s">
        <v>128</v>
      </c>
      <c r="C157" s="17">
        <v>240</v>
      </c>
      <c r="D157" s="17" t="s">
        <v>37</v>
      </c>
      <c r="E157" s="17" t="s">
        <v>37</v>
      </c>
      <c r="F157" s="18">
        <f t="shared" si="5"/>
        <v>960</v>
      </c>
      <c r="G157" s="18">
        <f t="shared" si="6"/>
        <v>960</v>
      </c>
      <c r="H157" s="18">
        <f t="shared" si="7"/>
        <v>960</v>
      </c>
      <c r="I157" s="18">
        <f t="shared" si="8"/>
        <v>240</v>
      </c>
      <c r="J157" s="18">
        <f t="shared" si="9"/>
        <v>240</v>
      </c>
    </row>
    <row r="158" spans="1:10" hidden="1">
      <c r="A158" s="282" t="s">
        <v>130</v>
      </c>
      <c r="B158" s="13" t="s">
        <v>131</v>
      </c>
      <c r="C158" s="17">
        <v>14450</v>
      </c>
      <c r="D158" s="17" t="s">
        <v>37</v>
      </c>
      <c r="E158" s="17" t="s">
        <v>37</v>
      </c>
      <c r="F158" s="18">
        <f t="shared" si="5"/>
        <v>57800</v>
      </c>
      <c r="G158" s="18">
        <f t="shared" si="6"/>
        <v>57800</v>
      </c>
      <c r="H158" s="18">
        <f t="shared" si="7"/>
        <v>57800</v>
      </c>
      <c r="I158" s="18">
        <f t="shared" si="8"/>
        <v>14450</v>
      </c>
      <c r="J158" s="18">
        <f t="shared" si="9"/>
        <v>14450</v>
      </c>
    </row>
    <row r="159" spans="1:10" hidden="1">
      <c r="A159" s="282"/>
      <c r="B159" s="13" t="s">
        <v>133</v>
      </c>
      <c r="C159" s="17">
        <v>7680</v>
      </c>
      <c r="D159" s="17" t="s">
        <v>37</v>
      </c>
      <c r="E159" s="17" t="s">
        <v>37</v>
      </c>
      <c r="F159" s="18">
        <f t="shared" si="5"/>
        <v>30720</v>
      </c>
      <c r="G159" s="18">
        <f t="shared" si="6"/>
        <v>30720</v>
      </c>
      <c r="H159" s="18">
        <f t="shared" si="7"/>
        <v>30720</v>
      </c>
      <c r="I159" s="18">
        <f t="shared" si="8"/>
        <v>7680</v>
      </c>
      <c r="J159" s="18">
        <f t="shared" si="9"/>
        <v>7680</v>
      </c>
    </row>
    <row r="160" spans="1:10" hidden="1">
      <c r="A160" s="282"/>
      <c r="B160" s="13" t="s">
        <v>135</v>
      </c>
      <c r="C160" s="17">
        <v>1070</v>
      </c>
      <c r="D160" s="17" t="s">
        <v>37</v>
      </c>
      <c r="E160" s="17" t="s">
        <v>37</v>
      </c>
      <c r="F160" s="18">
        <f t="shared" si="5"/>
        <v>4280</v>
      </c>
      <c r="G160" s="18">
        <f t="shared" si="6"/>
        <v>4280</v>
      </c>
      <c r="H160" s="18">
        <f t="shared" si="7"/>
        <v>4280</v>
      </c>
      <c r="I160" s="18">
        <f t="shared" si="8"/>
        <v>1070</v>
      </c>
      <c r="J160" s="18">
        <f t="shared" si="9"/>
        <v>1070</v>
      </c>
    </row>
    <row r="161" spans="1:10" hidden="1">
      <c r="A161" s="282"/>
      <c r="B161" s="13" t="s">
        <v>137</v>
      </c>
      <c r="C161" s="17">
        <v>2690</v>
      </c>
      <c r="D161" s="17" t="s">
        <v>37</v>
      </c>
      <c r="E161" s="17" t="s">
        <v>37</v>
      </c>
      <c r="F161" s="18">
        <f t="shared" si="5"/>
        <v>10760</v>
      </c>
      <c r="G161" s="18">
        <f t="shared" si="6"/>
        <v>10760</v>
      </c>
      <c r="H161" s="18">
        <f t="shared" si="7"/>
        <v>10760</v>
      </c>
      <c r="I161" s="18">
        <f t="shared" si="8"/>
        <v>2690</v>
      </c>
      <c r="J161" s="18">
        <f t="shared" si="9"/>
        <v>2690</v>
      </c>
    </row>
    <row r="162" spans="1:10" hidden="1">
      <c r="A162" s="282"/>
      <c r="B162" s="13" t="s">
        <v>139</v>
      </c>
      <c r="C162" s="17">
        <v>4410</v>
      </c>
      <c r="D162" s="17" t="s">
        <v>37</v>
      </c>
      <c r="E162" s="17" t="s">
        <v>37</v>
      </c>
      <c r="F162" s="18">
        <f t="shared" si="5"/>
        <v>17640</v>
      </c>
      <c r="G162" s="18">
        <f t="shared" si="6"/>
        <v>17640</v>
      </c>
      <c r="H162" s="18">
        <f t="shared" si="7"/>
        <v>17640</v>
      </c>
      <c r="I162" s="18">
        <f t="shared" si="8"/>
        <v>4410</v>
      </c>
      <c r="J162" s="18">
        <f t="shared" si="9"/>
        <v>4410</v>
      </c>
    </row>
    <row r="163" spans="1:10" hidden="1">
      <c r="A163" s="282" t="s">
        <v>141</v>
      </c>
      <c r="B163" s="13" t="s">
        <v>142</v>
      </c>
      <c r="C163" s="17">
        <v>400</v>
      </c>
      <c r="D163" s="17" t="s">
        <v>37</v>
      </c>
      <c r="E163" s="17" t="s">
        <v>37</v>
      </c>
      <c r="F163" s="18">
        <f t="shared" si="5"/>
        <v>1600</v>
      </c>
      <c r="G163" s="18">
        <f t="shared" si="6"/>
        <v>1600</v>
      </c>
      <c r="H163" s="18">
        <f t="shared" si="7"/>
        <v>1600</v>
      </c>
      <c r="I163" s="18">
        <f t="shared" si="8"/>
        <v>400</v>
      </c>
      <c r="J163" s="18">
        <f t="shared" si="9"/>
        <v>400</v>
      </c>
    </row>
    <row r="164" spans="1:10" hidden="1">
      <c r="A164" s="282"/>
      <c r="B164" s="13" t="s">
        <v>144</v>
      </c>
      <c r="C164" s="17">
        <v>940</v>
      </c>
      <c r="D164" s="17" t="s">
        <v>37</v>
      </c>
      <c r="E164" s="17" t="s">
        <v>37</v>
      </c>
      <c r="F164" s="18">
        <f t="shared" si="5"/>
        <v>3760</v>
      </c>
      <c r="G164" s="18">
        <f t="shared" si="6"/>
        <v>3760</v>
      </c>
      <c r="H164" s="18">
        <f t="shared" si="7"/>
        <v>3760</v>
      </c>
      <c r="I164" s="18">
        <f t="shared" si="8"/>
        <v>940</v>
      </c>
      <c r="J164" s="18">
        <f t="shared" si="9"/>
        <v>940</v>
      </c>
    </row>
    <row r="165" spans="1:10" hidden="1">
      <c r="A165" s="282" t="s">
        <v>146</v>
      </c>
      <c r="B165" s="13" t="s">
        <v>147</v>
      </c>
      <c r="C165" s="17">
        <v>530</v>
      </c>
      <c r="D165" s="17" t="s">
        <v>37</v>
      </c>
      <c r="E165" s="17" t="s">
        <v>37</v>
      </c>
      <c r="F165" s="18">
        <f t="shared" si="5"/>
        <v>2120</v>
      </c>
      <c r="G165" s="18">
        <f t="shared" si="6"/>
        <v>2120</v>
      </c>
      <c r="H165" s="18">
        <f t="shared" si="7"/>
        <v>2120</v>
      </c>
      <c r="I165" s="18">
        <f t="shared" si="8"/>
        <v>530</v>
      </c>
      <c r="J165" s="18">
        <f t="shared" si="9"/>
        <v>530</v>
      </c>
    </row>
    <row r="166" spans="1:10" hidden="1">
      <c r="A166" s="282"/>
      <c r="B166" s="13" t="s">
        <v>149</v>
      </c>
      <c r="C166" s="17">
        <v>420</v>
      </c>
      <c r="D166" s="17" t="s">
        <v>37</v>
      </c>
      <c r="E166" s="17" t="s">
        <v>37</v>
      </c>
      <c r="F166" s="18">
        <f t="shared" si="5"/>
        <v>1680</v>
      </c>
      <c r="G166" s="18">
        <f t="shared" si="6"/>
        <v>1680</v>
      </c>
      <c r="H166" s="18">
        <f t="shared" si="7"/>
        <v>1680</v>
      </c>
      <c r="I166" s="18">
        <f t="shared" si="8"/>
        <v>420</v>
      </c>
      <c r="J166" s="18">
        <f t="shared" si="9"/>
        <v>420</v>
      </c>
    </row>
    <row r="167" spans="1:10" hidden="1">
      <c r="A167" s="282"/>
      <c r="B167" s="13" t="s">
        <v>151</v>
      </c>
      <c r="C167" s="17">
        <v>2320</v>
      </c>
      <c r="D167" s="17" t="s">
        <v>37</v>
      </c>
      <c r="E167" s="17" t="s">
        <v>37</v>
      </c>
      <c r="F167" s="18">
        <f t="shared" si="5"/>
        <v>9280</v>
      </c>
      <c r="G167" s="18">
        <f t="shared" si="6"/>
        <v>9280</v>
      </c>
      <c r="H167" s="18">
        <f t="shared" si="7"/>
        <v>9280</v>
      </c>
      <c r="I167" s="18">
        <f t="shared" si="8"/>
        <v>2320</v>
      </c>
      <c r="J167" s="18">
        <f t="shared" si="9"/>
        <v>2320</v>
      </c>
    </row>
    <row r="168" spans="1:10" hidden="1">
      <c r="A168" s="282" t="s">
        <v>153</v>
      </c>
      <c r="B168" s="13" t="s">
        <v>154</v>
      </c>
      <c r="C168" s="17">
        <v>9040</v>
      </c>
      <c r="D168" s="17" t="s">
        <v>37</v>
      </c>
      <c r="E168" s="17" t="s">
        <v>37</v>
      </c>
      <c r="F168" s="18">
        <f t="shared" si="5"/>
        <v>36160</v>
      </c>
      <c r="G168" s="18">
        <f t="shared" si="6"/>
        <v>36160</v>
      </c>
      <c r="H168" s="18">
        <f t="shared" si="7"/>
        <v>36160</v>
      </c>
      <c r="I168" s="18">
        <f t="shared" si="8"/>
        <v>9040</v>
      </c>
      <c r="J168" s="18">
        <f t="shared" si="9"/>
        <v>9040</v>
      </c>
    </row>
    <row r="169" spans="1:10" hidden="1">
      <c r="A169" s="282"/>
      <c r="B169" s="13" t="s">
        <v>156</v>
      </c>
      <c r="C169" s="17">
        <v>7270</v>
      </c>
      <c r="D169" s="17" t="s">
        <v>37</v>
      </c>
      <c r="E169" s="17" t="s">
        <v>37</v>
      </c>
      <c r="F169" s="18">
        <f t="shared" si="5"/>
        <v>29080</v>
      </c>
      <c r="G169" s="18">
        <f t="shared" si="6"/>
        <v>29080</v>
      </c>
      <c r="H169" s="18">
        <f t="shared" si="7"/>
        <v>29080</v>
      </c>
      <c r="I169" s="18">
        <f t="shared" si="8"/>
        <v>7270</v>
      </c>
      <c r="J169" s="18">
        <f t="shared" si="9"/>
        <v>7270</v>
      </c>
    </row>
    <row r="170" spans="1:10" hidden="1">
      <c r="A170" s="282"/>
      <c r="B170" s="13" t="s">
        <v>158</v>
      </c>
      <c r="C170" s="17">
        <v>8940</v>
      </c>
      <c r="D170" s="17" t="s">
        <v>37</v>
      </c>
      <c r="E170" s="17" t="s">
        <v>37</v>
      </c>
      <c r="F170" s="18">
        <f t="shared" si="5"/>
        <v>35760</v>
      </c>
      <c r="G170" s="18">
        <f t="shared" si="6"/>
        <v>35760</v>
      </c>
      <c r="H170" s="18">
        <f t="shared" si="7"/>
        <v>35760</v>
      </c>
      <c r="I170" s="18">
        <f t="shared" si="8"/>
        <v>8940</v>
      </c>
      <c r="J170" s="18">
        <f t="shared" si="9"/>
        <v>8940</v>
      </c>
    </row>
    <row r="171" spans="1:10" hidden="1">
      <c r="A171" s="282"/>
      <c r="B171" s="13" t="s">
        <v>160</v>
      </c>
      <c r="C171" s="17">
        <v>2750</v>
      </c>
      <c r="D171" s="17" t="s">
        <v>37</v>
      </c>
      <c r="E171" s="17" t="s">
        <v>37</v>
      </c>
      <c r="F171" s="18">
        <f t="shared" si="5"/>
        <v>11000</v>
      </c>
      <c r="G171" s="18">
        <f t="shared" si="6"/>
        <v>11000</v>
      </c>
      <c r="H171" s="18">
        <f t="shared" si="7"/>
        <v>11000</v>
      </c>
      <c r="I171" s="18">
        <f t="shared" si="8"/>
        <v>2750</v>
      </c>
      <c r="J171" s="18">
        <f t="shared" si="9"/>
        <v>2750</v>
      </c>
    </row>
    <row r="172" spans="1:10" hidden="1">
      <c r="A172" s="282"/>
      <c r="B172" s="13" t="s">
        <v>162</v>
      </c>
      <c r="C172" s="17">
        <v>5370</v>
      </c>
      <c r="D172" s="17" t="s">
        <v>37</v>
      </c>
      <c r="E172" s="17" t="s">
        <v>37</v>
      </c>
      <c r="F172" s="18">
        <f t="shared" si="5"/>
        <v>21480</v>
      </c>
      <c r="G172" s="18">
        <f t="shared" si="6"/>
        <v>21480</v>
      </c>
      <c r="H172" s="18">
        <f t="shared" si="7"/>
        <v>21480</v>
      </c>
      <c r="I172" s="18">
        <f t="shared" si="8"/>
        <v>5370</v>
      </c>
      <c r="J172" s="18">
        <f t="shared" si="9"/>
        <v>5370</v>
      </c>
    </row>
    <row r="173" spans="1:10" hidden="1">
      <c r="A173" s="282"/>
      <c r="B173" s="13" t="s">
        <v>164</v>
      </c>
      <c r="C173" s="17">
        <v>4170</v>
      </c>
      <c r="D173" s="17" t="s">
        <v>37</v>
      </c>
      <c r="E173" s="17" t="s">
        <v>37</v>
      </c>
      <c r="F173" s="18">
        <f t="shared" si="5"/>
        <v>16680</v>
      </c>
      <c r="G173" s="18">
        <f t="shared" si="6"/>
        <v>16680</v>
      </c>
      <c r="H173" s="18">
        <f t="shared" si="7"/>
        <v>16680</v>
      </c>
      <c r="I173" s="18">
        <f t="shared" si="8"/>
        <v>4170</v>
      </c>
      <c r="J173" s="18">
        <f t="shared" si="9"/>
        <v>4170</v>
      </c>
    </row>
    <row r="174" spans="1:10" hidden="1">
      <c r="A174" s="282"/>
      <c r="B174" s="13" t="s">
        <v>167</v>
      </c>
      <c r="C174" s="17">
        <v>8800</v>
      </c>
      <c r="D174" s="17" t="s">
        <v>37</v>
      </c>
      <c r="E174" s="17" t="s">
        <v>37</v>
      </c>
      <c r="F174" s="18">
        <f t="shared" si="5"/>
        <v>35200</v>
      </c>
      <c r="G174" s="18">
        <f t="shared" si="6"/>
        <v>35200</v>
      </c>
      <c r="H174" s="18">
        <f t="shared" si="7"/>
        <v>35200</v>
      </c>
      <c r="I174" s="18">
        <f t="shared" si="8"/>
        <v>8800</v>
      </c>
      <c r="J174" s="18">
        <f t="shared" si="9"/>
        <v>8800</v>
      </c>
    </row>
    <row r="175" spans="1:10" hidden="1">
      <c r="A175" s="282" t="s">
        <v>169</v>
      </c>
      <c r="B175" s="13" t="s">
        <v>170</v>
      </c>
      <c r="C175" s="17">
        <v>4490</v>
      </c>
      <c r="D175" s="17" t="s">
        <v>37</v>
      </c>
      <c r="E175" s="17" t="s">
        <v>37</v>
      </c>
      <c r="F175" s="18">
        <f t="shared" si="5"/>
        <v>17960</v>
      </c>
      <c r="G175" s="18">
        <f t="shared" si="6"/>
        <v>17960</v>
      </c>
      <c r="H175" s="18">
        <f t="shared" si="7"/>
        <v>17960</v>
      </c>
      <c r="I175" s="18">
        <f t="shared" si="8"/>
        <v>4490</v>
      </c>
      <c r="J175" s="18">
        <f t="shared" si="9"/>
        <v>4490</v>
      </c>
    </row>
    <row r="176" spans="1:10" hidden="1">
      <c r="A176" s="282"/>
      <c r="B176" s="13" t="s">
        <v>172</v>
      </c>
      <c r="C176" s="17">
        <v>3280</v>
      </c>
      <c r="D176" s="17" t="s">
        <v>37</v>
      </c>
      <c r="E176" s="17" t="s">
        <v>37</v>
      </c>
      <c r="F176" s="18">
        <f t="shared" si="5"/>
        <v>13120</v>
      </c>
      <c r="G176" s="18">
        <f t="shared" si="6"/>
        <v>13120</v>
      </c>
      <c r="H176" s="18">
        <f t="shared" si="7"/>
        <v>13120</v>
      </c>
      <c r="I176" s="18">
        <f t="shared" si="8"/>
        <v>3280</v>
      </c>
      <c r="J176" s="18">
        <f t="shared" si="9"/>
        <v>3280</v>
      </c>
    </row>
    <row r="177" spans="1:10" hidden="1">
      <c r="A177" s="282"/>
      <c r="B177" s="13" t="s">
        <v>174</v>
      </c>
      <c r="C177" s="17">
        <v>380</v>
      </c>
      <c r="D177" s="17" t="s">
        <v>37</v>
      </c>
      <c r="E177" s="17" t="s">
        <v>37</v>
      </c>
      <c r="F177" s="18">
        <f t="shared" si="5"/>
        <v>1520</v>
      </c>
      <c r="G177" s="18">
        <f t="shared" si="6"/>
        <v>1520</v>
      </c>
      <c r="H177" s="18">
        <f t="shared" si="7"/>
        <v>1520</v>
      </c>
      <c r="I177" s="18">
        <f t="shared" si="8"/>
        <v>380</v>
      </c>
      <c r="J177" s="18">
        <f t="shared" si="9"/>
        <v>380</v>
      </c>
    </row>
    <row r="178" spans="1:10" hidden="1">
      <c r="A178" s="282"/>
      <c r="B178" s="13" t="s">
        <v>176</v>
      </c>
      <c r="C178" s="17">
        <v>2180</v>
      </c>
      <c r="D178" s="17" t="s">
        <v>37</v>
      </c>
      <c r="E178" s="17" t="s">
        <v>37</v>
      </c>
      <c r="F178" s="18">
        <f t="shared" si="5"/>
        <v>8720</v>
      </c>
      <c r="G178" s="18">
        <f t="shared" si="6"/>
        <v>8720</v>
      </c>
      <c r="H178" s="18">
        <f t="shared" si="7"/>
        <v>8720</v>
      </c>
      <c r="I178" s="18">
        <f t="shared" si="8"/>
        <v>2180</v>
      </c>
      <c r="J178" s="18">
        <f t="shared" si="9"/>
        <v>2180</v>
      </c>
    </row>
    <row r="179" spans="1:10" hidden="1">
      <c r="A179" s="282"/>
      <c r="B179" s="13" t="s">
        <v>178</v>
      </c>
      <c r="C179" s="17">
        <v>770</v>
      </c>
      <c r="D179" s="17" t="s">
        <v>37</v>
      </c>
      <c r="E179" s="17" t="s">
        <v>37</v>
      </c>
      <c r="F179" s="18">
        <f t="shared" si="5"/>
        <v>3080</v>
      </c>
      <c r="G179" s="18">
        <f t="shared" si="6"/>
        <v>3080</v>
      </c>
      <c r="H179" s="18">
        <f t="shared" si="7"/>
        <v>3080</v>
      </c>
      <c r="I179" s="18">
        <f t="shared" si="8"/>
        <v>770</v>
      </c>
      <c r="J179" s="18">
        <f t="shared" si="9"/>
        <v>770</v>
      </c>
    </row>
    <row r="180" spans="1:10" hidden="1">
      <c r="A180" s="282"/>
      <c r="B180" s="13" t="s">
        <v>180</v>
      </c>
      <c r="C180" s="17">
        <v>300</v>
      </c>
      <c r="D180" s="17" t="s">
        <v>37</v>
      </c>
      <c r="E180" s="17" t="s">
        <v>37</v>
      </c>
      <c r="F180" s="18">
        <f t="shared" si="5"/>
        <v>1200</v>
      </c>
      <c r="G180" s="18">
        <f t="shared" si="6"/>
        <v>1200</v>
      </c>
      <c r="H180" s="18">
        <f t="shared" si="7"/>
        <v>1200</v>
      </c>
      <c r="I180" s="18">
        <f t="shared" si="8"/>
        <v>300</v>
      </c>
      <c r="J180" s="18">
        <f t="shared" si="9"/>
        <v>300</v>
      </c>
    </row>
    <row r="181" spans="1:10" hidden="1">
      <c r="A181" s="282"/>
      <c r="B181" s="13" t="s">
        <v>182</v>
      </c>
      <c r="C181" s="17">
        <v>140</v>
      </c>
      <c r="D181" s="17" t="s">
        <v>37</v>
      </c>
      <c r="E181" s="17" t="s">
        <v>37</v>
      </c>
      <c r="F181" s="18">
        <f t="shared" si="5"/>
        <v>560</v>
      </c>
      <c r="G181" s="18">
        <f t="shared" si="6"/>
        <v>560</v>
      </c>
      <c r="H181" s="18">
        <f t="shared" si="7"/>
        <v>560</v>
      </c>
      <c r="I181" s="18">
        <f t="shared" si="8"/>
        <v>140</v>
      </c>
      <c r="J181" s="18">
        <f t="shared" si="9"/>
        <v>140</v>
      </c>
    </row>
    <row r="182" spans="1:10" hidden="1">
      <c r="A182" s="282"/>
      <c r="B182" s="13" t="s">
        <v>184</v>
      </c>
      <c r="C182" s="17">
        <v>4450</v>
      </c>
      <c r="D182" s="17" t="s">
        <v>37</v>
      </c>
      <c r="E182" s="17" t="s">
        <v>37</v>
      </c>
      <c r="F182" s="18">
        <f t="shared" si="5"/>
        <v>17800</v>
      </c>
      <c r="G182" s="18">
        <f t="shared" si="6"/>
        <v>17800</v>
      </c>
      <c r="H182" s="18">
        <f t="shared" si="7"/>
        <v>17800</v>
      </c>
      <c r="I182" s="18">
        <f t="shared" si="8"/>
        <v>4450</v>
      </c>
      <c r="J182" s="18">
        <f t="shared" si="9"/>
        <v>4450</v>
      </c>
    </row>
    <row r="183" spans="1:10" hidden="1">
      <c r="A183" s="282"/>
      <c r="B183" s="13" t="s">
        <v>186</v>
      </c>
      <c r="C183" s="17">
        <v>4310</v>
      </c>
      <c r="D183" s="17" t="s">
        <v>37</v>
      </c>
      <c r="E183" s="17" t="s">
        <v>37</v>
      </c>
      <c r="F183" s="18">
        <f t="shared" si="5"/>
        <v>17240</v>
      </c>
      <c r="G183" s="18">
        <f t="shared" si="6"/>
        <v>17240</v>
      </c>
      <c r="H183" s="18">
        <f t="shared" si="7"/>
        <v>17240</v>
      </c>
      <c r="I183" s="18">
        <f t="shared" si="8"/>
        <v>4310</v>
      </c>
      <c r="J183" s="18">
        <f t="shared" si="9"/>
        <v>4310</v>
      </c>
    </row>
    <row r="184" spans="1:10" hidden="1">
      <c r="A184" s="282"/>
      <c r="B184" s="13" t="s">
        <v>188</v>
      </c>
      <c r="C184" s="17">
        <v>1690</v>
      </c>
      <c r="D184" s="17" t="s">
        <v>37</v>
      </c>
      <c r="E184" s="17" t="s">
        <v>37</v>
      </c>
      <c r="F184" s="18">
        <f t="shared" si="5"/>
        <v>6760</v>
      </c>
      <c r="G184" s="18">
        <f t="shared" si="6"/>
        <v>6760</v>
      </c>
      <c r="H184" s="18">
        <f t="shared" si="7"/>
        <v>6760</v>
      </c>
      <c r="I184" s="18">
        <f t="shared" si="8"/>
        <v>1690</v>
      </c>
      <c r="J184" s="18">
        <f t="shared" si="9"/>
        <v>1690</v>
      </c>
    </row>
    <row r="185" spans="1:10" hidden="1">
      <c r="A185" s="282"/>
      <c r="B185" s="13" t="s">
        <v>190</v>
      </c>
      <c r="C185" s="17">
        <v>2520</v>
      </c>
      <c r="D185" s="17" t="s">
        <v>37</v>
      </c>
      <c r="E185" s="17" t="s">
        <v>37</v>
      </c>
      <c r="F185" s="18">
        <f t="shared" si="5"/>
        <v>10080</v>
      </c>
      <c r="G185" s="18">
        <f t="shared" si="6"/>
        <v>10080</v>
      </c>
      <c r="H185" s="18">
        <f t="shared" si="7"/>
        <v>10080</v>
      </c>
      <c r="I185" s="18">
        <f t="shared" si="8"/>
        <v>2520</v>
      </c>
      <c r="J185" s="18">
        <f t="shared" si="9"/>
        <v>2520</v>
      </c>
    </row>
    <row r="186" spans="1:10" hidden="1">
      <c r="A186" s="282"/>
      <c r="B186" s="13" t="s">
        <v>192</v>
      </c>
      <c r="C186" s="17">
        <v>2780</v>
      </c>
      <c r="D186" s="17" t="s">
        <v>37</v>
      </c>
      <c r="E186" s="17" t="s">
        <v>37</v>
      </c>
      <c r="F186" s="18">
        <f t="shared" si="5"/>
        <v>11120</v>
      </c>
      <c r="G186" s="18">
        <f t="shared" si="6"/>
        <v>11120</v>
      </c>
      <c r="H186" s="18">
        <f t="shared" si="7"/>
        <v>11120</v>
      </c>
      <c r="I186" s="18">
        <f t="shared" si="8"/>
        <v>2780</v>
      </c>
      <c r="J186" s="18">
        <f t="shared" si="9"/>
        <v>2780</v>
      </c>
    </row>
    <row r="187" spans="1:10" hidden="1">
      <c r="A187" s="282"/>
      <c r="B187" s="13" t="s">
        <v>194</v>
      </c>
      <c r="C187" s="16">
        <v>240</v>
      </c>
      <c r="D187" s="17" t="s">
        <v>37</v>
      </c>
      <c r="E187" s="17" t="s">
        <v>37</v>
      </c>
      <c r="F187" s="18">
        <f t="shared" si="5"/>
        <v>960</v>
      </c>
      <c r="G187" s="18">
        <f t="shared" si="6"/>
        <v>960</v>
      </c>
      <c r="H187" s="18">
        <f t="shared" si="7"/>
        <v>960</v>
      </c>
      <c r="I187" s="18">
        <f t="shared" si="8"/>
        <v>240</v>
      </c>
      <c r="J187" s="18">
        <f t="shared" si="9"/>
        <v>240</v>
      </c>
    </row>
  </sheetData>
  <mergeCells count="20">
    <mergeCell ref="A2:A24"/>
    <mergeCell ref="L2:L12"/>
    <mergeCell ref="L13:L26"/>
    <mergeCell ref="A25:A36"/>
    <mergeCell ref="L27:L45"/>
    <mergeCell ref="A37:A61"/>
    <mergeCell ref="L46:L50"/>
    <mergeCell ref="L51:L52"/>
    <mergeCell ref="L53:L55"/>
    <mergeCell ref="L56:L62"/>
    <mergeCell ref="L63:L75"/>
    <mergeCell ref="A114:A124"/>
    <mergeCell ref="A125:A138"/>
    <mergeCell ref="A139:A157"/>
    <mergeCell ref="A158:A162"/>
    <mergeCell ref="A163:A164"/>
    <mergeCell ref="A165:A167"/>
    <mergeCell ref="A168:A174"/>
    <mergeCell ref="A175:A187"/>
    <mergeCell ref="A62:A112"/>
  </mergeCells>
  <phoneticPr fontId="4"/>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問合票</vt:lpstr>
      <vt:lpstr>記入例</vt:lpstr>
      <vt:lpstr>施設設備使用料</vt:lpstr>
      <vt:lpstr>記入例!Print_Area</vt:lpstr>
      <vt:lpstr>施設設備使用料!Print_Area</vt:lpstr>
      <vt:lpstr>問合票!Print_Area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y.nakamura</dc:creator>
  <cp:lastModifiedBy>遠藤 はなえ</cp:lastModifiedBy>
  <cp:lastPrinted>2025-02-12T06:58:04Z</cp:lastPrinted>
  <dcterms:created xsi:type="dcterms:W3CDTF">2019-03-28T07:49:18Z</dcterms:created>
  <dcterms:modified xsi:type="dcterms:W3CDTF">2025-02-17T05:44:53Z</dcterms:modified>
</cp:coreProperties>
</file>